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flow" sheetId="1" r:id="rId4"/>
  </sheets>
  <definedNames/>
  <calcPr/>
  <extLst>
    <ext uri="GoogleSheetsCustomDataVersion2">
      <go:sheetsCustomData xmlns:go="http://customooxmlschemas.google.com/" r:id="rId5" roundtripDataChecksum="w9m4adLIoYj9lTLAjUXBFHxHVtiHvETGLi/s05Po97Y="/>
    </ext>
  </extLst>
</workbook>
</file>

<file path=xl/sharedStrings.xml><?xml version="1.0" encoding="utf-8"?>
<sst xmlns="http://schemas.openxmlformats.org/spreadsheetml/2006/main" count="121" uniqueCount="92">
  <si>
    <r>
      <rPr>
        <rFont val="Century Gothic"/>
        <b/>
        <color rgb="FFFF569D"/>
        <sz val="48.0"/>
      </rPr>
      <t>#</t>
    </r>
    <r>
      <rPr>
        <rFont val="Century Gothic"/>
        <b/>
        <color rgb="FFFFFFFF"/>
        <sz val="48.0"/>
      </rPr>
      <t xml:space="preserve">Dein persönlicher </t>
    </r>
    <r>
      <rPr>
        <rFont val="Century Gothic"/>
        <b/>
        <color theme="0"/>
        <sz val="48.0"/>
      </rPr>
      <t>Cashflow</t>
    </r>
  </si>
  <si>
    <r>
      <rPr>
        <rFont val="Century Gothic"/>
        <b/>
        <color rgb="FFFF569D"/>
        <sz val="20.0"/>
      </rPr>
      <t>#</t>
    </r>
    <r>
      <rPr>
        <rFont val="Century Gothic"/>
        <b/>
        <color rgb="FF00B3B4"/>
        <sz val="20.0"/>
      </rPr>
      <t>Einnahmen &amp; Ausgaben</t>
    </r>
  </si>
  <si>
    <r>
      <rPr>
        <rFont val="Century Gothic"/>
        <b/>
        <color rgb="FFFF569D"/>
        <sz val="20.0"/>
      </rPr>
      <t>#</t>
    </r>
    <r>
      <rPr>
        <rFont val="Century Gothic"/>
        <b/>
        <color rgb="FF00B3B4"/>
        <sz val="20.0"/>
      </rPr>
      <t xml:space="preserve">Verträge &amp; Vermögen </t>
    </r>
  </si>
  <si>
    <t>+</t>
  </si>
  <si>
    <t>Einnahmen</t>
  </si>
  <si>
    <t>Netto</t>
  </si>
  <si>
    <t>Brutto</t>
  </si>
  <si>
    <t>Vermögenswerte</t>
  </si>
  <si>
    <t>Gesellschaft</t>
  </si>
  <si>
    <t>Zahlweise</t>
  </si>
  <si>
    <t>Beitrag mtl.</t>
  </si>
  <si>
    <t>Betrag Gesamt</t>
  </si>
  <si>
    <t>Gehalt/Verdienst</t>
  </si>
  <si>
    <t>Sparbuch</t>
  </si>
  <si>
    <t>monatlich</t>
  </si>
  <si>
    <t>Urlaubsgeld</t>
  </si>
  <si>
    <t>Girokonto</t>
  </si>
  <si>
    <t>Weihnachtsgeld</t>
  </si>
  <si>
    <t>Tagesgeldkonto</t>
  </si>
  <si>
    <t>Nebenjob</t>
  </si>
  <si>
    <t>Krypto</t>
  </si>
  <si>
    <t>Nebenjob 2</t>
  </si>
  <si>
    <t>Basis-Rente</t>
  </si>
  <si>
    <t>Vermietung (kalt)</t>
  </si>
  <si>
    <t>Riester</t>
  </si>
  <si>
    <t>Vermietung 2 (kalt)</t>
  </si>
  <si>
    <t>BAV</t>
  </si>
  <si>
    <t>Gewinnausschüttung/Jahresbonus</t>
  </si>
  <si>
    <t>Private Altersvorsorge</t>
  </si>
  <si>
    <t>sonstige Einnahmen (z. B. Kindergeld)</t>
  </si>
  <si>
    <t>Bausparvertrag</t>
  </si>
  <si>
    <t>Immobilie(n)</t>
  </si>
  <si>
    <t>Gesamt Jährlich</t>
  </si>
  <si>
    <t>Gesamt Monatlich</t>
  </si>
  <si>
    <t>Gesamt</t>
  </si>
  <si>
    <t>-</t>
  </si>
  <si>
    <t>Ausgaben</t>
  </si>
  <si>
    <t>Monat</t>
  </si>
  <si>
    <t>Jahr</t>
  </si>
  <si>
    <t>Absicherung und jährliche Zahlungsverpflichtung</t>
  </si>
  <si>
    <t>Zahlbeitrag</t>
  </si>
  <si>
    <t>Monatsbeitrag</t>
  </si>
  <si>
    <t>Fixkosten</t>
  </si>
  <si>
    <t>Privat-Haftpflichtversicherung</t>
  </si>
  <si>
    <t>Kfz-Versicherung</t>
  </si>
  <si>
    <t>Miete</t>
  </si>
  <si>
    <t>Hausratversicherung</t>
  </si>
  <si>
    <t>Haushaltskosten/Gemeinschaftskonto</t>
  </si>
  <si>
    <t>Unfallversicherung</t>
  </si>
  <si>
    <t>GEZ</t>
  </si>
  <si>
    <t>Risikolebensversicherung</t>
  </si>
  <si>
    <t>Auto Leasing/Finanzierung</t>
  </si>
  <si>
    <t>Berufsunfähigkeitsversicherung</t>
  </si>
  <si>
    <t>Gas und Wasser (Betriebsstoffe)</t>
  </si>
  <si>
    <t>Pflegepflichtversicherung</t>
  </si>
  <si>
    <t>Strom</t>
  </si>
  <si>
    <t>Krankenwahlleistungen</t>
  </si>
  <si>
    <t>Internet</t>
  </si>
  <si>
    <t>Zahnzusatzversicherung</t>
  </si>
  <si>
    <t xml:space="preserve">Handy </t>
  </si>
  <si>
    <t>Rechtsschutzversicherung</t>
  </si>
  <si>
    <t>Kinderbetreuung</t>
  </si>
  <si>
    <t>Private Krankenversicherung</t>
  </si>
  <si>
    <t>Wohngebäudeversicherung</t>
  </si>
  <si>
    <t>Auslandsreiseversicherung</t>
  </si>
  <si>
    <t>Kfz-Steuer</t>
  </si>
  <si>
    <t xml:space="preserve">Summe </t>
  </si>
  <si>
    <t>Anwartschaft</t>
  </si>
  <si>
    <t>Darlehen/Studienkredite/Studengebühr</t>
  </si>
  <si>
    <t>Streaming-Dienste (Netflix, Amazon, etc.)</t>
  </si>
  <si>
    <t>Kindle</t>
  </si>
  <si>
    <t>Spotify</t>
  </si>
  <si>
    <t>Zeitungs-Abos</t>
  </si>
  <si>
    <t>Lizenzen und Computerprogramme</t>
  </si>
  <si>
    <t>Fitnessstudio/Hobbies</t>
  </si>
  <si>
    <t>Spenden</t>
  </si>
  <si>
    <t>Konstante Beautyausgaben</t>
  </si>
  <si>
    <t>sonstige Verbindlichkeiten</t>
  </si>
  <si>
    <t>Variable Kosten</t>
  </si>
  <si>
    <t xml:space="preserve">Lebensmittelkosten </t>
  </si>
  <si>
    <t>Drogerie</t>
  </si>
  <si>
    <t>Tanken</t>
  </si>
  <si>
    <t>Essen gehen</t>
  </si>
  <si>
    <t xml:space="preserve">Shoppen &amp; Konsum </t>
  </si>
  <si>
    <t xml:space="preserve">Urlaub </t>
  </si>
  <si>
    <t xml:space="preserve">Ausflüge </t>
  </si>
  <si>
    <t>Haustierbedarf</t>
  </si>
  <si>
    <t xml:space="preserve">sonstige Variable Kosten </t>
  </si>
  <si>
    <r>
      <rPr>
        <rFont val="Century Gothic"/>
        <b/>
        <color rgb="FFFF569D"/>
        <sz val="16.0"/>
      </rPr>
      <t>#</t>
    </r>
    <r>
      <rPr>
        <rFont val="Century Gothic"/>
        <b/>
        <color theme="0"/>
        <sz val="16.0"/>
      </rPr>
      <t>Cashflow</t>
    </r>
  </si>
  <si>
    <t>Monatlich</t>
  </si>
  <si>
    <t>Jährlich</t>
  </si>
  <si>
    <t>Wohlfühlsumme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</si>
</sst>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 &quot;* #,##0.00&quot; € &quot;;&quot;-&quot;* #,##0.00&quot; € &quot;;&quot; &quot;* &quot;-&quot;??&quot; € &quot;"/>
  </numFmts>
  <fonts count="17">
    <font>
      <sz val="11.0"/>
      <color rgb="FF000000"/>
      <name val="Arial"/>
      <scheme val="minor"/>
    </font>
    <font>
      <b/>
      <sz val="11.0"/>
      <color rgb="FF000000"/>
      <name val="Century Gothic"/>
    </font>
    <font>
      <b/>
      <sz val="12.0"/>
      <color rgb="FF595A59"/>
      <name val="Century Gothic"/>
    </font>
    <font>
      <b/>
      <sz val="48.0"/>
      <color rgb="FFFFFFFF"/>
      <name val="Century Gothic"/>
    </font>
    <font/>
    <font>
      <b/>
      <sz val="26.0"/>
      <color rgb="FF595A59"/>
      <name val="Century Gothic"/>
    </font>
    <font>
      <b/>
      <sz val="20.0"/>
      <color rgb="FF64A417"/>
      <name val="Century Gothic"/>
    </font>
    <font>
      <b/>
      <sz val="72.0"/>
      <color rgb="FFFF569D"/>
      <name val="Century Gothic"/>
    </font>
    <font>
      <b/>
      <sz val="72.0"/>
      <color rgb="FFD6008F"/>
      <name val="Century Gothic"/>
    </font>
    <font>
      <b/>
      <sz val="12.0"/>
      <color rgb="FF64A417"/>
      <name val="Century Gothic"/>
    </font>
    <font>
      <b/>
      <sz val="11.0"/>
      <color rgb="FF595A59"/>
      <name val="Century Gothic"/>
    </font>
    <font>
      <b/>
      <sz val="12.0"/>
      <color rgb="FF001E40"/>
      <name val="Century Gothic"/>
    </font>
    <font>
      <b/>
      <sz val="14.0"/>
      <color rgb="FF595A59"/>
      <name val="Century Gothic"/>
    </font>
    <font>
      <b/>
      <sz val="36.0"/>
      <color rgb="FF595A59"/>
      <name val="Century Gothic"/>
    </font>
    <font>
      <b/>
      <sz val="12.0"/>
      <color rgb="FF000000"/>
      <name val="Century Gothic"/>
    </font>
    <font>
      <b/>
      <sz val="16.0"/>
      <color theme="0"/>
      <name val="Century Gothic"/>
    </font>
    <font>
      <b/>
      <sz val="18.0"/>
      <color rgb="FF595A59"/>
      <name val="Century Gothic"/>
    </font>
  </fonts>
  <fills count="7">
    <fill>
      <patternFill patternType="none"/>
    </fill>
    <fill>
      <patternFill patternType="lightGray"/>
    </fill>
    <fill>
      <patternFill patternType="solid">
        <fgColor rgb="FF00B3B4"/>
        <bgColor rgb="FF00B3B4"/>
      </patternFill>
    </fill>
    <fill>
      <patternFill patternType="solid">
        <fgColor rgb="FFEDEFED"/>
        <bgColor rgb="FFEDEFED"/>
      </patternFill>
    </fill>
    <fill>
      <patternFill patternType="solid">
        <fgColor rgb="FFFDEFE3"/>
        <bgColor rgb="FFFDEFE3"/>
      </patternFill>
    </fill>
    <fill>
      <patternFill patternType="solid">
        <fgColor rgb="FFFFFFFF"/>
        <bgColor rgb="FFFFFFFF"/>
      </patternFill>
    </fill>
    <fill>
      <patternFill patternType="solid">
        <fgColor rgb="FFE7DBD1"/>
        <bgColor rgb="FFE7DBD1"/>
      </patternFill>
    </fill>
  </fills>
  <borders count="57">
    <border/>
    <border>
      <left style="medium">
        <color rgb="FF00B3B4"/>
      </left>
      <right/>
      <top style="medium">
        <color rgb="FF00B3B4"/>
      </top>
      <bottom/>
    </border>
    <border>
      <left/>
      <right/>
      <top style="medium">
        <color rgb="FF00B3B4"/>
      </top>
      <bottom/>
    </border>
    <border>
      <left/>
      <top style="medium">
        <color rgb="FF00B3B4"/>
      </top>
      <bottom/>
    </border>
    <border>
      <top style="medium">
        <color rgb="FF00B3B4"/>
      </top>
      <bottom/>
    </border>
    <border>
      <right/>
      <top style="medium">
        <color rgb="FF00B3B4"/>
      </top>
      <bottom/>
    </border>
    <border>
      <left/>
      <right style="medium">
        <color rgb="FF00B3B4"/>
      </right>
      <top style="medium">
        <color rgb="FF00B3B4"/>
      </top>
      <bottom/>
    </border>
    <border>
      <left style="medium">
        <color rgb="FF00B3B4"/>
      </left>
      <right/>
      <top/>
      <bottom/>
    </border>
    <border>
      <left/>
      <right/>
      <top/>
      <bottom/>
    </border>
    <border>
      <left/>
      <right style="medium">
        <color rgb="FF00B3B4"/>
      </right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 style="medium">
        <color rgb="FFA19689"/>
      </left>
      <right style="thin">
        <color rgb="FFA19689"/>
      </right>
      <top style="medium">
        <color rgb="FFA19689"/>
      </top>
      <bottom style="medium">
        <color rgb="FFA19689"/>
      </bottom>
    </border>
    <border>
      <left style="thin">
        <color rgb="FFA19689"/>
      </left>
      <right style="thin">
        <color rgb="FFA19689"/>
      </right>
      <top style="medium">
        <color rgb="FFA19689"/>
      </top>
      <bottom style="medium">
        <color rgb="FFA19689"/>
      </bottom>
    </border>
    <border>
      <right style="medium">
        <color rgb="FFA19689"/>
      </right>
      <top style="medium">
        <color rgb="FFA19689"/>
      </top>
      <bottom style="medium">
        <color rgb="FFA19689"/>
      </bottom>
    </border>
    <border>
      <left/>
      <right/>
    </border>
    <border>
      <left style="medium">
        <color rgb="FFA19689"/>
      </left>
      <right style="thin">
        <color rgb="FFA19689"/>
      </right>
      <top/>
      <bottom style="thin">
        <color rgb="FFA19689"/>
      </bottom>
    </border>
    <border>
      <left style="thin">
        <color rgb="FFA19689"/>
      </left>
      <right style="thin">
        <color rgb="FFA19689"/>
      </right>
      <top/>
      <bottom style="thin">
        <color rgb="FFA19689"/>
      </bottom>
    </border>
    <border>
      <left style="thin">
        <color rgb="FFA19689"/>
      </left>
      <right style="medium">
        <color rgb="FFA19689"/>
      </right>
      <top/>
      <bottom style="thin">
        <color rgb="FFA19689"/>
      </bottom>
    </border>
    <border>
      <left style="medium">
        <color rgb="FFA19689"/>
      </left>
      <right style="thin">
        <color rgb="FFA19689"/>
      </right>
      <bottom style="thin">
        <color rgb="FFA19689"/>
      </bottom>
    </border>
    <border>
      <left style="thin">
        <color rgb="FFA19689"/>
      </left>
      <right style="thin">
        <color rgb="FFA19689"/>
      </right>
      <top style="thin">
        <color rgb="FFA19689"/>
      </top>
      <bottom style="thin">
        <color rgb="FFA19689"/>
      </bottom>
    </border>
    <border>
      <left style="medium">
        <color rgb="FFA19689"/>
      </left>
      <right style="thin">
        <color rgb="FFA19689"/>
      </right>
      <top style="thin">
        <color rgb="FFA19689"/>
      </top>
      <bottom style="thin">
        <color rgb="FFA19689"/>
      </bottom>
    </border>
    <border>
      <left style="thin">
        <color rgb="FFA19689"/>
      </left>
      <right style="medium">
        <color rgb="FFA19689"/>
      </right>
      <top style="thin">
        <color rgb="FFA19689"/>
      </top>
      <bottom style="thin">
        <color rgb="FFA19689"/>
      </bottom>
    </border>
    <border>
      <left style="medium">
        <color rgb="FFA19689"/>
      </left>
      <right style="thin">
        <color rgb="FFA19689"/>
      </right>
      <top style="thin">
        <color rgb="FFA19689"/>
      </top>
      <bottom style="medium">
        <color rgb="FFA19689"/>
      </bottom>
    </border>
    <border>
      <left style="thin">
        <color rgb="FFA19689"/>
      </left>
      <right style="thin">
        <color rgb="FFA19689"/>
      </right>
      <top style="thin">
        <color rgb="FFA19689"/>
      </top>
      <bottom style="medium">
        <color rgb="FFA19689"/>
      </bottom>
    </border>
    <border>
      <left style="thin">
        <color rgb="FFA19689"/>
      </left>
      <right style="medium">
        <color rgb="FFA19689"/>
      </right>
      <top style="thin">
        <color rgb="FFA19689"/>
      </top>
      <bottom style="medium">
        <color rgb="FFA19689"/>
      </bottom>
    </border>
    <border>
      <left style="thin">
        <color rgb="FFA19689"/>
      </left>
      <right style="medium">
        <color rgb="FFA19689"/>
      </right>
      <top style="medium">
        <color rgb="FFA19689"/>
      </top>
      <bottom style="medium">
        <color rgb="FFA19689"/>
      </bottom>
    </border>
    <border>
      <left/>
      <right/>
      <bottom/>
    </border>
    <border>
      <left style="medium">
        <color rgb="FFA19689"/>
      </left>
      <top style="thin">
        <color rgb="FFA19689"/>
      </top>
      <bottom style="medium">
        <color rgb="FFA19689"/>
      </bottom>
    </border>
    <border>
      <top style="thin">
        <color rgb="FFA19689"/>
      </top>
      <bottom style="medium">
        <color rgb="FFA19689"/>
      </bottom>
    </border>
    <border>
      <right style="thin">
        <color rgb="FFA19689"/>
      </right>
      <top style="thin">
        <color rgb="FFA19689"/>
      </top>
      <bottom style="medium">
        <color rgb="FFA19689"/>
      </bottom>
    </border>
    <border>
      <left/>
      <right style="thin">
        <color rgb="FFA19689"/>
      </right>
      <top style="medium">
        <color rgb="FFA19689"/>
      </top>
      <bottom style="medium">
        <color rgb="FFA19689"/>
      </bottom>
    </border>
    <border>
      <left/>
      <right style="medium">
        <color rgb="FFA19689"/>
      </right>
      <top style="medium">
        <color rgb="FFA19689"/>
      </top>
      <bottom style="medium">
        <color rgb="FFA19689"/>
      </bottom>
    </border>
    <border>
      <left style="medium">
        <color rgb="FFA19689"/>
      </left>
      <top style="medium">
        <color rgb="FFA19689"/>
      </top>
    </border>
    <border>
      <top style="medium">
        <color rgb="FFA19689"/>
      </top>
    </border>
    <border>
      <right style="medium">
        <color rgb="FFA19689"/>
      </right>
      <top style="medium">
        <color rgb="FFA19689"/>
      </top>
    </border>
    <border>
      <left style="medium">
        <color rgb="FFA19689"/>
      </left>
      <bottom style="medium">
        <color rgb="FFA19689"/>
      </bottom>
    </border>
    <border>
      <bottom style="medium">
        <color rgb="FFA19689"/>
      </bottom>
    </border>
    <border>
      <right style="medium">
        <color rgb="FFA19689"/>
      </right>
      <bottom style="medium">
        <color rgb="FFA19689"/>
      </bottom>
    </border>
    <border>
      <left style="medium">
        <color rgb="FFA19689"/>
      </left>
      <right style="thin">
        <color rgb="FFA19689"/>
      </right>
      <top style="medium">
        <color rgb="FFA19689"/>
      </top>
      <bottom style="thin">
        <color rgb="FFA19689"/>
      </bottom>
    </border>
    <border>
      <left style="thin">
        <color rgb="FFA19689"/>
      </left>
      <right style="thin">
        <color rgb="FFA19689"/>
      </right>
      <top style="medium">
        <color rgb="FFA19689"/>
      </top>
      <bottom style="thin">
        <color rgb="FFA19689"/>
      </bottom>
    </border>
    <border>
      <left style="thin">
        <color rgb="FFA19689"/>
      </left>
      <right style="medium">
        <color rgb="FFA19689"/>
      </right>
      <top style="medium">
        <color rgb="FFA19689"/>
      </top>
      <bottom style="thin">
        <color rgb="FFA19689"/>
      </bottom>
    </border>
    <border>
      <left style="medium">
        <color rgb="FFA19689"/>
      </left>
      <right style="medium">
        <color rgb="FFA19689"/>
      </right>
      <top style="medium">
        <color rgb="FFA19689"/>
      </top>
      <bottom style="medium">
        <color rgb="FFA19689"/>
      </bottom>
    </border>
    <border>
      <left style="medium">
        <color rgb="FFA19689"/>
      </left>
      <bottom style="thin">
        <color rgb="FFA19689"/>
      </bottom>
    </border>
    <border>
      <bottom style="thin">
        <color rgb="FFA19689"/>
      </bottom>
    </border>
    <border>
      <right style="medium">
        <color rgb="FFA19689"/>
      </right>
      <bottom style="thin">
        <color rgb="FFA19689"/>
      </bottom>
    </border>
    <border>
      <left style="medium">
        <color rgb="FFA19689"/>
      </left>
      <right style="thin">
        <color rgb="FFAAAAAA"/>
      </right>
      <top style="medium">
        <color rgb="FFA19689"/>
      </top>
      <bottom style="medium">
        <color rgb="FFA19689"/>
      </bottom>
    </border>
    <border>
      <left style="thin">
        <color rgb="FFAAAAAA"/>
      </left>
      <right style="thin">
        <color rgb="FFAAAAAA"/>
      </right>
      <top style="medium">
        <color rgb="FFA19689"/>
      </top>
      <bottom style="medium">
        <color rgb="FFA19689"/>
      </bottom>
    </border>
    <border>
      <left style="thin">
        <color rgb="FFAAAAAA"/>
      </left>
      <right style="medium">
        <color rgb="FFA19689"/>
      </right>
      <top style="medium">
        <color rgb="FFA19689"/>
      </top>
      <bottom style="medium">
        <color rgb="FFA19689"/>
      </bottom>
    </border>
    <border>
      <left style="medium">
        <color rgb="FFA19689"/>
      </left>
      <top style="medium">
        <color rgb="FFA19689"/>
      </top>
      <bottom style="medium">
        <color rgb="FFA19689"/>
      </bottom>
    </border>
    <border>
      <top style="medium">
        <color rgb="FFA19689"/>
      </top>
      <bottom style="medium">
        <color rgb="FFA19689"/>
      </bottom>
    </border>
    <border>
      <right style="thin">
        <color rgb="FFA19689"/>
      </right>
      <top style="medium">
        <color rgb="FFA19689"/>
      </top>
      <bottom style="medium">
        <color rgb="FFA19689"/>
      </bottom>
    </border>
    <border>
      <left style="medium">
        <color rgb="FF00B3B4"/>
      </left>
      <right/>
      <top/>
      <bottom style="medium">
        <color rgb="FF00B3B4"/>
      </bottom>
    </border>
    <border>
      <left/>
      <right/>
      <top/>
      <bottom style="medium">
        <color rgb="FF00B3B4"/>
      </bottom>
    </border>
    <border>
      <left/>
      <right style="medium">
        <color rgb="FF00B3B4"/>
      </right>
      <top/>
      <bottom style="medium">
        <color rgb="FF00B3B4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2" fontId="2" numFmtId="0" xfId="0" applyBorder="1" applyFont="1"/>
    <xf borderId="3" fillId="2" fontId="3" numFmtId="49" xfId="0" applyAlignment="1" applyBorder="1" applyFont="1" applyNumberFormat="1">
      <alignment horizontal="center" shrinkToFit="0" vertical="center" wrapText="1"/>
    </xf>
    <xf borderId="4" fillId="0" fontId="4" numFmtId="0" xfId="0" applyBorder="1" applyFont="1"/>
    <xf borderId="5" fillId="0" fontId="4" numFmtId="0" xfId="0" applyBorder="1" applyFont="1"/>
    <xf borderId="6" fillId="2" fontId="5" numFmtId="0" xfId="0" applyAlignment="1" applyBorder="1" applyFont="1">
      <alignment horizontal="center" vertical="center"/>
    </xf>
    <xf borderId="7" fillId="2" fontId="2" numFmtId="0" xfId="0" applyBorder="1" applyFont="1"/>
    <xf borderId="8" fillId="3" fontId="2" numFmtId="0" xfId="0" applyBorder="1" applyFill="1" applyFont="1"/>
    <xf borderId="9" fillId="3" fontId="2" numFmtId="0" xfId="0" applyBorder="1" applyFont="1"/>
    <xf borderId="10" fillId="3" fontId="6" numFmtId="49" xfId="0" applyAlignment="1" applyBorder="1" applyFont="1" applyNumberFormat="1">
      <alignment horizontal="center" vertical="center"/>
    </xf>
    <xf borderId="11" fillId="0" fontId="4" numFmtId="0" xfId="0" applyBorder="1" applyFont="1"/>
    <xf borderId="12" fillId="0" fontId="4" numFmtId="0" xfId="0" applyBorder="1" applyFont="1"/>
    <xf borderId="8" fillId="3" fontId="2" numFmtId="0" xfId="0" applyAlignment="1" applyBorder="1" applyFont="1">
      <alignment horizontal="center"/>
    </xf>
    <xf borderId="9" fillId="3" fontId="6" numFmtId="0" xfId="0" applyAlignment="1" applyBorder="1" applyFont="1">
      <alignment horizontal="center" vertical="center"/>
    </xf>
    <xf borderId="13" fillId="4" fontId="7" numFmtId="49" xfId="0" applyAlignment="1" applyBorder="1" applyFill="1" applyFont="1" applyNumberFormat="1">
      <alignment horizontal="center" vertical="center"/>
    </xf>
    <xf borderId="8" fillId="3" fontId="8" numFmtId="49" xfId="0" applyAlignment="1" applyBorder="1" applyFont="1" applyNumberFormat="1">
      <alignment horizontal="center" vertical="center"/>
    </xf>
    <xf borderId="14" fillId="0" fontId="9" numFmtId="49" xfId="0" applyAlignment="1" applyBorder="1" applyFont="1" applyNumberFormat="1">
      <alignment horizontal="left" vertical="center"/>
    </xf>
    <xf borderId="15" fillId="0" fontId="10" numFmtId="49" xfId="0" applyAlignment="1" applyBorder="1" applyFont="1" applyNumberFormat="1">
      <alignment horizontal="center" vertical="center"/>
    </xf>
    <xf borderId="16" fillId="0" fontId="10" numFmtId="49" xfId="0" applyAlignment="1" applyBorder="1" applyFont="1" applyNumberFormat="1">
      <alignment horizontal="center" vertical="center"/>
    </xf>
    <xf borderId="8" fillId="3" fontId="10" numFmtId="0" xfId="0" applyAlignment="1" applyBorder="1" applyFont="1">
      <alignment horizontal="center"/>
    </xf>
    <xf borderId="9" fillId="3" fontId="10" numFmtId="49" xfId="0" applyAlignment="1" applyBorder="1" applyFont="1" applyNumberFormat="1">
      <alignment horizontal="center" vertical="center"/>
    </xf>
    <xf borderId="17" fillId="0" fontId="4" numFmtId="0" xfId="0" applyBorder="1" applyFont="1"/>
    <xf borderId="8" fillId="3" fontId="8" numFmtId="0" xfId="0" applyAlignment="1" applyBorder="1" applyFont="1">
      <alignment horizontal="center" vertical="center"/>
    </xf>
    <xf borderId="18" fillId="5" fontId="10" numFmtId="49" xfId="0" applyAlignment="1" applyBorder="1" applyFill="1" applyFont="1" applyNumberFormat="1">
      <alignment vertical="center"/>
    </xf>
    <xf borderId="19" fillId="6" fontId="10" numFmtId="4" xfId="0" applyAlignment="1" applyBorder="1" applyFill="1" applyFont="1" applyNumberFormat="1">
      <alignment readingOrder="0" vertical="center"/>
    </xf>
    <xf borderId="20" fillId="6" fontId="10" numFmtId="4" xfId="0" applyAlignment="1" applyBorder="1" applyFont="1" applyNumberFormat="1">
      <alignment readingOrder="0" vertical="center"/>
    </xf>
    <xf borderId="8" fillId="3" fontId="10" numFmtId="0" xfId="0" applyBorder="1" applyFont="1"/>
    <xf borderId="21" fillId="0" fontId="10" numFmtId="49" xfId="0" applyAlignment="1" applyBorder="1" applyFont="1" applyNumberFormat="1">
      <alignment vertical="center"/>
    </xf>
    <xf borderId="19" fillId="6" fontId="10" numFmtId="0" xfId="0" applyAlignment="1" applyBorder="1" applyFont="1">
      <alignment readingOrder="0" vertical="center"/>
    </xf>
    <xf borderId="22" fillId="6" fontId="10" numFmtId="0" xfId="0" applyAlignment="1" applyBorder="1" applyFont="1">
      <alignment readingOrder="0" vertical="center"/>
    </xf>
    <xf borderId="20" fillId="6" fontId="10" numFmtId="4" xfId="0" applyAlignment="1" applyBorder="1" applyFont="1" applyNumberFormat="1">
      <alignment vertical="center"/>
    </xf>
    <xf borderId="9" fillId="3" fontId="10" numFmtId="4" xfId="0" applyAlignment="1" applyBorder="1" applyFont="1" applyNumberFormat="1">
      <alignment vertical="center"/>
    </xf>
    <xf borderId="23" fillId="0" fontId="10" numFmtId="49" xfId="0" applyAlignment="1" applyBorder="1" applyFont="1" applyNumberFormat="1">
      <alignment vertical="center"/>
    </xf>
    <xf borderId="22" fillId="0" fontId="10" numFmtId="4" xfId="0" applyAlignment="1" applyBorder="1" applyFont="1" applyNumberFormat="1">
      <alignment vertical="center"/>
    </xf>
    <xf borderId="24" fillId="0" fontId="10" numFmtId="4" xfId="0" applyAlignment="1" applyBorder="1" applyFont="1" applyNumberFormat="1">
      <alignment vertical="center"/>
    </xf>
    <xf borderId="22" fillId="6" fontId="10" numFmtId="0" xfId="0" applyAlignment="1" applyBorder="1" applyFont="1">
      <alignment vertical="center"/>
    </xf>
    <xf borderId="22" fillId="6" fontId="10" numFmtId="4" xfId="0" applyAlignment="1" applyBorder="1" applyFont="1" applyNumberFormat="1">
      <alignment readingOrder="0" vertical="center"/>
    </xf>
    <xf borderId="24" fillId="6" fontId="10" numFmtId="4" xfId="0" applyAlignment="1" applyBorder="1" applyFont="1" applyNumberFormat="1">
      <alignment vertical="center"/>
    </xf>
    <xf borderId="22" fillId="6" fontId="10" numFmtId="4" xfId="0" applyAlignment="1" applyBorder="1" applyFont="1" applyNumberFormat="1">
      <alignment vertical="center"/>
    </xf>
    <xf borderId="25" fillId="0" fontId="10" numFmtId="0" xfId="0" applyAlignment="1" applyBorder="1" applyFont="1">
      <alignment vertical="center"/>
    </xf>
    <xf borderId="26" fillId="0" fontId="10" numFmtId="4" xfId="0" applyAlignment="1" applyBorder="1" applyFont="1" applyNumberFormat="1">
      <alignment vertical="center"/>
    </xf>
    <xf borderId="27" fillId="0" fontId="10" numFmtId="4" xfId="0" applyAlignment="1" applyBorder="1" applyFont="1" applyNumberFormat="1">
      <alignment vertical="center"/>
    </xf>
    <xf borderId="14" fillId="4" fontId="11" numFmtId="49" xfId="0" applyAlignment="1" applyBorder="1" applyFont="1" applyNumberFormat="1">
      <alignment horizontal="right" vertical="center"/>
    </xf>
    <xf borderId="15" fillId="4" fontId="11" numFmtId="4" xfId="0" applyAlignment="1" applyBorder="1" applyFont="1" applyNumberFormat="1">
      <alignment vertical="center"/>
    </xf>
    <xf borderId="28" fillId="4" fontId="11" numFmtId="4" xfId="0" applyAlignment="1" applyBorder="1" applyFont="1" applyNumberFormat="1">
      <alignment vertical="center"/>
    </xf>
    <xf borderId="23" fillId="0" fontId="10" numFmtId="0" xfId="0" applyAlignment="1" applyBorder="1" applyFont="1">
      <alignment vertical="center"/>
    </xf>
    <xf borderId="22" fillId="0" fontId="10" numFmtId="0" xfId="0" applyAlignment="1" applyBorder="1" applyFont="1">
      <alignment vertical="center"/>
    </xf>
    <xf borderId="29" fillId="0" fontId="4" numFmtId="0" xfId="0" applyBorder="1" applyFont="1"/>
    <xf borderId="30" fillId="4" fontId="11" numFmtId="49" xfId="0" applyAlignment="1" applyBorder="1" applyFont="1" applyNumberFormat="1">
      <alignment horizontal="right" vertical="center"/>
    </xf>
    <xf borderId="31" fillId="0" fontId="4" numFmtId="0" xfId="0" applyBorder="1" applyFont="1"/>
    <xf borderId="32" fillId="0" fontId="4" numFmtId="0" xfId="0" applyBorder="1" applyFont="1"/>
    <xf borderId="26" fillId="4" fontId="11" numFmtId="4" xfId="0" applyAlignment="1" applyBorder="1" applyFont="1" applyNumberFormat="1">
      <alignment vertical="center"/>
    </xf>
    <xf borderId="27" fillId="4" fontId="11" numFmtId="4" xfId="0" applyAlignment="1" applyBorder="1" applyFont="1" applyNumberFormat="1">
      <alignment vertical="center"/>
    </xf>
    <xf borderId="9" fillId="3" fontId="11" numFmtId="4" xfId="0" applyAlignment="1" applyBorder="1" applyFont="1" applyNumberFormat="1">
      <alignment vertical="center"/>
    </xf>
    <xf borderId="8" fillId="3" fontId="12" numFmtId="0" xfId="0" applyBorder="1" applyFont="1"/>
    <xf borderId="9" fillId="3" fontId="12" numFmtId="0" xfId="0" applyBorder="1" applyFont="1"/>
    <xf borderId="33" fillId="5" fontId="10" numFmtId="49" xfId="0" applyAlignment="1" applyBorder="1" applyFont="1" applyNumberFormat="1">
      <alignment horizontal="center" vertical="center"/>
    </xf>
    <xf borderId="34" fillId="5" fontId="10" numFmtId="49" xfId="0" applyAlignment="1" applyBorder="1" applyFont="1" applyNumberFormat="1">
      <alignment horizontal="center" vertical="center"/>
    </xf>
    <xf borderId="8" fillId="3" fontId="13" numFmtId="0" xfId="0" applyBorder="1" applyFont="1"/>
    <xf borderId="14" fillId="5" fontId="9" numFmtId="49" xfId="0" applyAlignment="1" applyBorder="1" applyFont="1" applyNumberFormat="1">
      <alignment shrinkToFit="0" vertical="center" wrapText="1"/>
    </xf>
    <xf borderId="15" fillId="5" fontId="10" numFmtId="49" xfId="0" applyAlignment="1" applyBorder="1" applyFont="1" applyNumberFormat="1">
      <alignment horizontal="center" vertical="center"/>
    </xf>
    <xf borderId="35" fillId="0" fontId="10" numFmtId="49" xfId="0" applyAlignment="1" applyBorder="1" applyFont="1" applyNumberFormat="1">
      <alignment horizontal="left" vertical="center"/>
    </xf>
    <xf borderId="36" fillId="0" fontId="4" numFmtId="0" xfId="0" applyBorder="1" applyFont="1"/>
    <xf borderId="37" fillId="0" fontId="4" numFmtId="0" xfId="0" applyBorder="1" applyFont="1"/>
    <xf borderId="19" fillId="6" fontId="10" numFmtId="0" xfId="0" applyAlignment="1" applyBorder="1" applyFont="1">
      <alignment vertical="center"/>
    </xf>
    <xf borderId="19" fillId="6" fontId="10" numFmtId="49" xfId="0" applyAlignment="1" applyBorder="1" applyFont="1" applyNumberFormat="1">
      <alignment vertical="center"/>
    </xf>
    <xf borderId="19" fillId="6" fontId="10" numFmtId="4" xfId="0" applyAlignment="1" applyBorder="1" applyFont="1" applyNumberFormat="1">
      <alignment vertical="center"/>
    </xf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23" fillId="5" fontId="10" numFmtId="49" xfId="0" applyAlignment="1" applyBorder="1" applyFont="1" applyNumberFormat="1">
      <alignment vertical="center"/>
    </xf>
    <xf borderId="22" fillId="6" fontId="10" numFmtId="49" xfId="0" applyAlignment="1" applyBorder="1" applyFont="1" applyNumberFormat="1">
      <alignment vertical="center"/>
    </xf>
    <xf borderId="41" fillId="5" fontId="10" numFmtId="49" xfId="0" applyAlignment="1" applyBorder="1" applyFont="1" applyNumberFormat="1">
      <alignment vertical="center"/>
    </xf>
    <xf borderId="42" fillId="6" fontId="10" numFmtId="4" xfId="0" applyAlignment="1" applyBorder="1" applyFont="1" applyNumberFormat="1">
      <alignment readingOrder="0" vertical="center"/>
    </xf>
    <xf borderId="43" fillId="5" fontId="10" numFmtId="4" xfId="0" applyAlignment="1" applyBorder="1" applyFont="1" applyNumberFormat="1">
      <alignment vertical="center"/>
    </xf>
    <xf borderId="24" fillId="5" fontId="10" numFmtId="4" xfId="0" applyAlignment="1" applyBorder="1" applyFont="1" applyNumberFormat="1">
      <alignment readingOrder="0" vertical="center"/>
    </xf>
    <xf borderId="24" fillId="5" fontId="10" numFmtId="4" xfId="0" applyAlignment="1" applyBorder="1" applyFont="1" applyNumberFormat="1">
      <alignment vertical="center"/>
    </xf>
    <xf borderId="23" fillId="5" fontId="10" numFmtId="0" xfId="0" applyAlignment="1" applyBorder="1" applyFont="1">
      <alignment vertical="center"/>
    </xf>
    <xf borderId="25" fillId="5" fontId="10" numFmtId="0" xfId="0" applyAlignment="1" applyBorder="1" applyFont="1">
      <alignment vertical="center"/>
    </xf>
    <xf borderId="26" fillId="6" fontId="10" numFmtId="4" xfId="0" applyAlignment="1" applyBorder="1" applyFont="1" applyNumberFormat="1">
      <alignment vertical="center"/>
    </xf>
    <xf borderId="27" fillId="5" fontId="10" numFmtId="4" xfId="0" applyAlignment="1" applyBorder="1" applyFont="1" applyNumberFormat="1">
      <alignment vertical="center"/>
    </xf>
    <xf borderId="44" fillId="5" fontId="2" numFmtId="49" xfId="0" applyAlignment="1" applyBorder="1" applyFont="1" applyNumberFormat="1">
      <alignment vertical="center"/>
    </xf>
    <xf borderId="44" fillId="5" fontId="2" numFmtId="4" xfId="0" applyAlignment="1" applyBorder="1" applyFont="1" applyNumberFormat="1">
      <alignment vertical="center"/>
    </xf>
    <xf borderId="35" fillId="5" fontId="2" numFmtId="0" xfId="0" applyAlignment="1" applyBorder="1" applyFont="1">
      <alignment horizontal="center" vertical="center"/>
    </xf>
    <xf borderId="45" fillId="0" fontId="4" numFmtId="0" xfId="0" applyBorder="1" applyFont="1"/>
    <xf borderId="46" fillId="0" fontId="4" numFmtId="0" xfId="0" applyBorder="1" applyFont="1"/>
    <xf borderId="47" fillId="0" fontId="4" numFmtId="0" xfId="0" applyBorder="1" applyFont="1"/>
    <xf borderId="23" fillId="0" fontId="2" numFmtId="0" xfId="0" applyAlignment="1" applyBorder="1" applyFont="1">
      <alignment vertical="center"/>
    </xf>
    <xf borderId="22" fillId="6" fontId="2" numFmtId="0" xfId="0" applyAlignment="1" applyBorder="1" applyFont="1">
      <alignment vertical="center"/>
    </xf>
    <xf borderId="25" fillId="5" fontId="10" numFmtId="49" xfId="0" applyAlignment="1" applyBorder="1" applyFont="1" applyNumberFormat="1">
      <alignment vertical="center"/>
    </xf>
    <xf borderId="44" fillId="0" fontId="2" numFmtId="49" xfId="0" applyAlignment="1" applyBorder="1" applyFont="1" applyNumberFormat="1">
      <alignment vertical="center"/>
    </xf>
    <xf borderId="44" fillId="0" fontId="2" numFmtId="4" xfId="0" applyAlignment="1" applyBorder="1" applyFont="1" applyNumberFormat="1">
      <alignment vertical="center"/>
    </xf>
    <xf borderId="48" fillId="0" fontId="2" numFmtId="0" xfId="0" applyAlignment="1" applyBorder="1" applyFont="1">
      <alignment vertical="center"/>
    </xf>
    <xf borderId="49" fillId="0" fontId="2" numFmtId="0" xfId="0" applyAlignment="1" applyBorder="1" applyFont="1">
      <alignment vertical="center"/>
    </xf>
    <xf borderId="50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26" fillId="6" fontId="2" numFmtId="0" xfId="0" applyAlignment="1" applyBorder="1" applyFont="1">
      <alignment vertical="center"/>
    </xf>
    <xf borderId="26" fillId="6" fontId="10" numFmtId="0" xfId="0" applyAlignment="1" applyBorder="1" applyFont="1">
      <alignment vertical="center"/>
    </xf>
    <xf borderId="27" fillId="6" fontId="10" numFmtId="4" xfId="0" applyAlignment="1" applyBorder="1" applyFont="1" applyNumberFormat="1">
      <alignment vertical="center"/>
    </xf>
    <xf borderId="14" fillId="4" fontId="14" numFmtId="49" xfId="0" applyAlignment="1" applyBorder="1" applyFont="1" applyNumberFormat="1">
      <alignment horizontal="right" vertical="center"/>
    </xf>
    <xf borderId="15" fillId="4" fontId="14" numFmtId="4" xfId="0" applyAlignment="1" applyBorder="1" applyFont="1" applyNumberFormat="1">
      <alignment vertical="center"/>
    </xf>
    <xf borderId="28" fillId="4" fontId="14" numFmtId="4" xfId="0" applyAlignment="1" applyBorder="1" applyFont="1" applyNumberFormat="1">
      <alignment vertical="center"/>
    </xf>
    <xf borderId="51" fillId="4" fontId="11" numFmtId="49" xfId="0" applyAlignment="1" applyBorder="1" applyFont="1" applyNumberFormat="1">
      <alignment horizontal="right" vertical="center"/>
    </xf>
    <xf borderId="52" fillId="0" fontId="4" numFmtId="0" xfId="0" applyBorder="1" applyFont="1"/>
    <xf borderId="53" fillId="0" fontId="4" numFmtId="0" xfId="0" applyBorder="1" applyFont="1"/>
    <xf borderId="8" fillId="3" fontId="2" numFmtId="0" xfId="0" applyAlignment="1" applyBorder="1" applyFont="1">
      <alignment vertical="center"/>
    </xf>
    <xf borderId="20" fillId="5" fontId="10" numFmtId="4" xfId="0" applyAlignment="1" applyBorder="1" applyFont="1" applyNumberFormat="1">
      <alignment vertical="center"/>
    </xf>
    <xf borderId="44" fillId="0" fontId="2" numFmtId="49" xfId="0" applyBorder="1" applyFont="1" applyNumberFormat="1"/>
    <xf borderId="44" fillId="0" fontId="2" numFmtId="4" xfId="0" applyBorder="1" applyFont="1" applyNumberFormat="1"/>
    <xf borderId="48" fillId="0" fontId="2" numFmtId="0" xfId="0" applyBorder="1" applyFont="1"/>
    <xf borderId="49" fillId="0" fontId="2" numFmtId="0" xfId="0" applyBorder="1" applyFont="1"/>
    <xf borderId="50" fillId="0" fontId="2" numFmtId="0" xfId="0" applyBorder="1" applyFont="1"/>
    <xf borderId="35" fillId="2" fontId="15" numFmtId="49" xfId="0" applyAlignment="1" applyBorder="1" applyFont="1" applyNumberFormat="1">
      <alignment horizontal="center" vertical="center"/>
    </xf>
    <xf borderId="51" fillId="6" fontId="12" numFmtId="49" xfId="0" applyAlignment="1" applyBorder="1" applyFont="1" applyNumberFormat="1">
      <alignment horizontal="center" vertical="center"/>
    </xf>
    <xf borderId="16" fillId="0" fontId="4" numFmtId="0" xfId="0" applyBorder="1" applyFont="1"/>
    <xf borderId="8" fillId="3" fontId="10" numFmtId="4" xfId="0" applyAlignment="1" applyBorder="1" applyFont="1" applyNumberFormat="1">
      <alignment vertical="center"/>
    </xf>
    <xf borderId="35" fillId="5" fontId="16" numFmtId="164" xfId="0" applyAlignment="1" applyBorder="1" applyFont="1" applyNumberFormat="1">
      <alignment horizontal="center" vertical="center"/>
    </xf>
    <xf borderId="51" fillId="5" fontId="16" numFmtId="0" xfId="0" applyAlignment="1" applyBorder="1" applyFont="1">
      <alignment horizontal="center" vertical="center"/>
    </xf>
    <xf borderId="54" fillId="2" fontId="2" numFmtId="0" xfId="0" applyBorder="1" applyFont="1"/>
    <xf borderId="55" fillId="3" fontId="2" numFmtId="0" xfId="0" applyBorder="1" applyFont="1"/>
    <xf borderId="55" fillId="3" fontId="12" numFmtId="49" xfId="0" applyAlignment="1" applyBorder="1" applyFont="1" applyNumberFormat="1">
      <alignment horizontal="center" vertical="center"/>
    </xf>
    <xf borderId="55" fillId="3" fontId="1" numFmtId="0" xfId="0" applyBorder="1" applyFont="1"/>
    <xf borderId="55" fillId="3" fontId="16" numFmtId="0" xfId="0" applyAlignment="1" applyBorder="1" applyFont="1">
      <alignment horizontal="center" vertical="center"/>
    </xf>
    <xf borderId="55" fillId="3" fontId="10" numFmtId="4" xfId="0" applyAlignment="1" applyBorder="1" applyFont="1" applyNumberFormat="1">
      <alignment vertical="center"/>
    </xf>
    <xf borderId="56" fillId="3" fontId="10" numFmtId="4" xfId="0" applyAlignment="1" applyBorder="1" applyFont="1" applyNumberFormat="1">
      <alignment vertical="center"/>
    </xf>
  </cellXfs>
  <cellStyles count="1">
    <cellStyle xfId="0" name="Normal" builtinId="0"/>
  </cellStyles>
  <dxfs count="1">
    <dxf>
      <font>
        <color rgb="FF595A59"/>
      </font>
      <fill>
        <patternFill patternType="solid">
          <fgColor rgb="FFCDCD00"/>
          <bgColor rgb="FFCDCD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fraufinanzen.de/termin?utm_source=pdf&amp;utm_medium=haushaltsbuch&amp;utm_campaign=rentenroute" TargetMode="External"/><Relationship Id="rId3" Type="http://schemas.openxmlformats.org/officeDocument/2006/relationships/hyperlink" Target="https://fraufinanzen.de/termin?utm_source=pdf&amp;utm_medium=haushaltsbuch&amp;utm_campaign=rentenrou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200025</xdr:colOff>
      <xdr:row>16</xdr:row>
      <xdr:rowOff>0</xdr:rowOff>
    </xdr:from>
    <xdr:ext cx="1104900" cy="352425"/>
    <xdr:sp>
      <xdr:nvSpPr>
        <xdr:cNvPr id="3" name="Shape 3"/>
        <xdr:cNvSpPr/>
      </xdr:nvSpPr>
      <xdr:spPr>
        <a:xfrm>
          <a:off x="4798313" y="3608550"/>
          <a:ext cx="1095375" cy="342900"/>
        </a:xfrm>
        <a:prstGeom prst="leftRightArrow">
          <a:avLst>
            <a:gd fmla="val 50000" name="adj1"/>
            <a:gd fmla="val 50000" name="adj2"/>
          </a:avLst>
        </a:prstGeom>
        <a:solidFill>
          <a:srgbClr val="00B3B4"/>
        </a:solidFill>
        <a:ln cap="flat" cmpd="sng" w="12700">
          <a:solidFill>
            <a:srgbClr val="00B3B4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11</xdr:col>
      <xdr:colOff>533400</xdr:colOff>
      <xdr:row>70</xdr:row>
      <xdr:rowOff>76200</xdr:rowOff>
    </xdr:from>
    <xdr:ext cx="1304925" cy="1323975"/>
    <xdr:sp>
      <xdr:nvSpPr>
        <xdr:cNvPr id="4" name="Shape 4"/>
        <xdr:cNvSpPr/>
      </xdr:nvSpPr>
      <xdr:spPr>
        <a:xfrm rot="10800000">
          <a:off x="4698300" y="3122775"/>
          <a:ext cx="1295400" cy="1314450"/>
        </a:xfrm>
        <a:custGeom>
          <a:rect b="b" l="l" r="r" t="t"/>
          <a:pathLst>
            <a:path extrusionOk="0" h="21600" w="21600">
              <a:moveTo>
                <a:pt x="0" y="21600"/>
              </a:moveTo>
              <a:lnTo>
                <a:pt x="0" y="12918"/>
              </a:lnTo>
              <a:cubicBezTo>
                <a:pt x="0" y="7699"/>
                <a:pt x="3961" y="3468"/>
                <a:pt x="8847" y="3468"/>
              </a:cubicBezTo>
              <a:lnTo>
                <a:pt x="16545" y="3468"/>
              </a:lnTo>
              <a:lnTo>
                <a:pt x="16545" y="0"/>
              </a:lnTo>
              <a:lnTo>
                <a:pt x="21600" y="5841"/>
              </a:lnTo>
              <a:lnTo>
                <a:pt x="16545" y="11682"/>
              </a:lnTo>
              <a:lnTo>
                <a:pt x="16545" y="8214"/>
              </a:lnTo>
              <a:lnTo>
                <a:pt x="8847" y="8214"/>
              </a:lnTo>
              <a:cubicBezTo>
                <a:pt x="6414" y="8214"/>
                <a:pt x="4442" y="10320"/>
                <a:pt x="4442" y="12918"/>
              </a:cubicBezTo>
              <a:lnTo>
                <a:pt x="4442" y="21600"/>
              </a:lnTo>
              <a:lnTo>
                <a:pt x="0" y="21600"/>
              </a:lnTo>
              <a:close/>
            </a:path>
          </a:pathLst>
        </a:custGeom>
        <a:solidFill>
          <a:srgbClr val="00B3B4"/>
        </a:solidFill>
        <a:ln cap="flat" cmpd="sng" w="12700">
          <a:solidFill>
            <a:srgbClr val="00B3B4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190500</xdr:colOff>
      <xdr:row>35</xdr:row>
      <xdr:rowOff>0</xdr:rowOff>
    </xdr:from>
    <xdr:ext cx="1104900" cy="409575"/>
    <xdr:sp>
      <xdr:nvSpPr>
        <xdr:cNvPr id="5" name="Shape 5"/>
        <xdr:cNvSpPr/>
      </xdr:nvSpPr>
      <xdr:spPr>
        <a:xfrm>
          <a:off x="4798313" y="3579975"/>
          <a:ext cx="1095375" cy="400050"/>
        </a:xfrm>
        <a:prstGeom prst="leftRightArrow">
          <a:avLst>
            <a:gd fmla="val 50000" name="adj1"/>
            <a:gd fmla="val 50000" name="adj2"/>
          </a:avLst>
        </a:prstGeom>
        <a:solidFill>
          <a:srgbClr val="00B3B4"/>
        </a:solidFill>
        <a:ln cap="flat" cmpd="sng" w="12700">
          <a:solidFill>
            <a:srgbClr val="00B3B4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276225</xdr:colOff>
      <xdr:row>1</xdr:row>
      <xdr:rowOff>1181100</xdr:rowOff>
    </xdr:from>
    <xdr:ext cx="2343150" cy="133350"/>
    <xdr:sp>
      <xdr:nvSpPr>
        <xdr:cNvPr id="6" name="Shape 6"/>
        <xdr:cNvSpPr/>
      </xdr:nvSpPr>
      <xdr:spPr>
        <a:xfrm>
          <a:off x="4193475" y="3732375"/>
          <a:ext cx="2305050" cy="95250"/>
        </a:xfrm>
        <a:custGeom>
          <a:rect b="b" l="l" r="r" t="t"/>
          <a:pathLst>
            <a:path extrusionOk="0" h="35756" w="2330947">
              <a:moveTo>
                <a:pt x="0" y="35756"/>
              </a:moveTo>
              <a:lnTo>
                <a:pt x="2185988" y="37"/>
              </a:lnTo>
              <a:cubicBezTo>
                <a:pt x="2538413" y="-1154"/>
                <a:pt x="2140744" y="26231"/>
                <a:pt x="2114550" y="28612"/>
              </a:cubicBezTo>
            </a:path>
          </a:pathLst>
        </a:custGeom>
        <a:noFill/>
        <a:ln cap="flat" cmpd="sng" w="38100">
          <a:solidFill>
            <a:srgbClr val="FF569D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19050</xdr:colOff>
      <xdr:row>1</xdr:row>
      <xdr:rowOff>19050</xdr:rowOff>
    </xdr:from>
    <xdr:ext cx="3314700" cy="2190750"/>
    <xdr:grpSp>
      <xdr:nvGrpSpPr>
        <xdr:cNvPr id="2" name="Shape 2"/>
        <xdr:cNvGrpSpPr/>
      </xdr:nvGrpSpPr>
      <xdr:grpSpPr>
        <a:xfrm>
          <a:off x="3683891" y="2680906"/>
          <a:ext cx="3324219" cy="2198189"/>
          <a:chOff x="3683891" y="2680906"/>
          <a:chExt cx="3324219" cy="2198189"/>
        </a:xfrm>
      </xdr:grpSpPr>
      <xdr:grpSp>
        <xdr:nvGrpSpPr>
          <xdr:cNvPr id="7" name="Shape 7"/>
          <xdr:cNvGrpSpPr/>
        </xdr:nvGrpSpPr>
        <xdr:grpSpPr>
          <a:xfrm>
            <a:off x="3683891" y="2680906"/>
            <a:ext cx="3324219" cy="2198189"/>
            <a:chOff x="3055238" y="2932774"/>
            <a:chExt cx="3324219" cy="2198189"/>
          </a:xfrm>
        </xdr:grpSpPr>
        <xdr:sp>
          <xdr:nvSpPr>
            <xdr:cNvPr id="8" name="Shape 8"/>
            <xdr:cNvSpPr/>
          </xdr:nvSpPr>
          <xdr:spPr>
            <a:xfrm>
              <a:off x="3055238" y="2932774"/>
              <a:ext cx="3324200" cy="2198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9" name="Shape 9"/>
            <xdr:cNvGrpSpPr/>
          </xdr:nvGrpSpPr>
          <xdr:grpSpPr>
            <a:xfrm>
              <a:off x="3055238" y="2932774"/>
              <a:ext cx="3324219" cy="2198189"/>
              <a:chOff x="-568383" y="104386"/>
              <a:chExt cx="5935058" cy="3809326"/>
            </a:xfrm>
          </xdr:grpSpPr>
          <xdr:sp>
            <xdr:nvSpPr>
              <xdr:cNvPr id="10" name="Shape 10"/>
              <xdr:cNvSpPr/>
            </xdr:nvSpPr>
            <xdr:spPr>
              <a:xfrm>
                <a:off x="1676400" y="177800"/>
                <a:ext cx="3690275" cy="27895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11" name="Shape 11"/>
              <xdr:cNvPicPr preferRelativeResize="0"/>
            </xdr:nvPicPr>
            <xdr:blipFill rotWithShape="1">
              <a:blip r:embed="rId1">
                <a:alphaModFix/>
              </a:blip>
              <a:srcRect b="0" l="0" r="0" t="0"/>
              <a:stretch/>
            </xdr:blipFill>
            <xdr:spPr>
              <a:xfrm>
                <a:off x="-568383" y="104386"/>
                <a:ext cx="3809328" cy="3809326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12</xdr:col>
      <xdr:colOff>342900</xdr:colOff>
      <xdr:row>1</xdr:row>
      <xdr:rowOff>523875</xdr:rowOff>
    </xdr:from>
    <xdr:ext cx="2409825" cy="1038225"/>
    <xdr:sp>
      <xdr:nvSpPr>
        <xdr:cNvPr id="12" name="Shape 12"/>
        <xdr:cNvSpPr txBox="1"/>
      </xdr:nvSpPr>
      <xdr:spPr>
        <a:xfrm>
          <a:off x="4145850" y="3261930"/>
          <a:ext cx="2400300" cy="103614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Arial"/>
            <a:buNone/>
          </a:pPr>
          <a:r>
            <a:rPr b="1" lang="en-US" sz="16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LIEBE FRAUEN, LASST UNS ÜBER </a:t>
          </a:r>
          <a:r>
            <a:rPr b="1" lang="en-US" sz="1600">
              <a:solidFill>
                <a:srgbClr val="FF569D"/>
              </a:solidFill>
              <a:latin typeface="Arial"/>
              <a:ea typeface="Arial"/>
              <a:cs typeface="Arial"/>
              <a:sym typeface="Arial"/>
            </a:rPr>
            <a:t>#</a:t>
          </a:r>
          <a:r>
            <a:rPr b="1" lang="en-US" sz="16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GELD </a:t>
          </a:r>
          <a:endParaRPr b="1" sz="160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Arial"/>
            <a:buNone/>
          </a:pPr>
          <a:r>
            <a:rPr b="1" lang="en-US" sz="16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SPRECHEN.</a:t>
          </a:r>
          <a:endParaRPr sz="1400"/>
        </a:p>
      </xdr:txBody>
    </xdr:sp>
    <xdr:clientData fLocksWithSheet="0"/>
  </xdr:oneCellAnchor>
  <xdr:oneCellAnchor>
    <xdr:from>
      <xdr:col>12</xdr:col>
      <xdr:colOff>619125</xdr:colOff>
      <xdr:row>77</xdr:row>
      <xdr:rowOff>190500</xdr:rowOff>
    </xdr:from>
    <xdr:ext cx="2333625" cy="285750"/>
    <xdr:sp>
      <xdr:nvSpPr>
        <xdr:cNvPr id="13" name="Shape 13"/>
        <xdr:cNvSpPr txBox="1"/>
      </xdr:nvSpPr>
      <xdr:spPr>
        <a:xfrm>
          <a:off x="4183950" y="3637994"/>
          <a:ext cx="2324100" cy="28401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lang="en-US" sz="1300">
              <a:solidFill>
                <a:srgbClr val="FF569D"/>
              </a:solidFill>
            </a:rPr>
            <a:t>#</a:t>
          </a:r>
          <a:r>
            <a:rPr b="1" lang="en-US" sz="1300">
              <a:solidFill>
                <a:srgbClr val="00B3B4"/>
              </a:solidFill>
            </a:rPr>
            <a:t>Finanzipation durch ETFs</a:t>
          </a:r>
          <a:endParaRPr b="0" i="0" sz="1300" u="none" cap="none" strike="noStrike">
            <a:solidFill>
              <a:srgbClr val="00B3B4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114300</xdr:colOff>
      <xdr:row>73</xdr:row>
      <xdr:rowOff>-228600</xdr:rowOff>
    </xdr:from>
    <xdr:ext cx="3686175" cy="1371600"/>
    <xdr:sp>
      <xdr:nvSpPr>
        <xdr:cNvPr id="14" name="Shape 14"/>
        <xdr:cNvSpPr/>
      </xdr:nvSpPr>
      <xdr:spPr>
        <a:xfrm rot="-534535">
          <a:off x="3546052" y="3375185"/>
          <a:ext cx="3599896" cy="80963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142875</xdr:colOff>
      <xdr:row>74</xdr:row>
      <xdr:rowOff>-171450</xdr:rowOff>
    </xdr:from>
    <xdr:ext cx="3028950" cy="1085850"/>
    <xdr:sp>
      <xdr:nvSpPr>
        <xdr:cNvPr id="15" name="Shape 15">
          <a:hlinkClick r:id="rId2"/>
        </xdr:cNvPr>
        <xdr:cNvSpPr/>
      </xdr:nvSpPr>
      <xdr:spPr>
        <a:xfrm rot="-534535">
          <a:off x="3864863" y="3470438"/>
          <a:ext cx="2962275" cy="619125"/>
        </a:xfrm>
        <a:prstGeom prst="roundRect">
          <a:avLst>
            <a:gd fmla="val 16667" name="adj"/>
          </a:avLst>
        </a:prstGeom>
        <a:solidFill>
          <a:srgbClr val="FF569D"/>
        </a:solidFill>
        <a:ln cap="flat" cmpd="sng" w="9525">
          <a:solidFill>
            <a:srgbClr val="D7008F"/>
          </a:solidFill>
          <a:prstDash val="solid"/>
          <a:round/>
          <a:headEnd len="sm" w="sm" type="none"/>
          <a:tailEnd len="sm" w="sm" type="none"/>
        </a:ln>
        <a:effectLst>
          <a:outerShdw blurRad="50800" rotWithShape="0" algn="l" dist="38100">
            <a:srgbClr val="000000">
              <a:alpha val="40000"/>
            </a:srgbClr>
          </a:outerShdw>
        </a:effectLst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b="1" lang="en-US" sz="1100">
              <a:solidFill>
                <a:schemeClr val="lt1"/>
              </a:solidFill>
            </a:rPr>
            <a:t>Hier Termin vereinbaren</a:t>
          </a:r>
          <a:endParaRPr sz="1400"/>
        </a:p>
      </xdr:txBody>
    </xdr:sp>
    <xdr:clientData fLocksWithSheet="0"/>
  </xdr:oneCellAnchor>
  <xdr:oneCellAnchor>
    <xdr:from>
      <xdr:col>5</xdr:col>
      <xdr:colOff>495300</xdr:colOff>
      <xdr:row>72</xdr:row>
      <xdr:rowOff>-104775</xdr:rowOff>
    </xdr:from>
    <xdr:ext cx="933450" cy="685800"/>
    <xdr:sp>
      <xdr:nvSpPr>
        <xdr:cNvPr id="16" name="Shape 16">
          <a:hlinkClick r:id="rId3"/>
        </xdr:cNvPr>
        <xdr:cNvSpPr/>
      </xdr:nvSpPr>
      <xdr:spPr>
        <a:xfrm rot="1259658">
          <a:off x="4936425" y="3579975"/>
          <a:ext cx="819150" cy="400050"/>
        </a:xfrm>
        <a:prstGeom prst="rect">
          <a:avLst/>
        </a:prstGeom>
        <a:solidFill>
          <a:srgbClr val="00B3B4"/>
        </a:solidFill>
        <a:ln cap="flat" cmpd="sng" w="25400">
          <a:solidFill>
            <a:srgbClr val="00B3B4"/>
          </a:solidFill>
          <a:prstDash val="solid"/>
          <a:round/>
          <a:headEnd len="sm" w="sm" type="none"/>
          <a:tailEnd len="sm" w="sm" type="none"/>
        </a:ln>
        <a:effectLst>
          <a:outerShdw blurRad="50800" rotWithShape="0" algn="tr" dir="8100000" dist="38100">
            <a:srgbClr val="000000">
              <a:alpha val="40000"/>
            </a:srgbClr>
          </a:outerShdw>
        </a:effectLst>
      </xdr:spPr>
      <xdr:txBody>
        <a:bodyPr anchorCtr="0" anchor="ctr" bIns="0" lIns="0" spcFirstLastPara="1" rIns="0" wrap="square" tIns="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Arial"/>
            <a:buNone/>
          </a:pPr>
          <a:r>
            <a:rPr b="1" lang="en-US" sz="12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Link</a:t>
          </a:r>
          <a:endParaRPr sz="1400"/>
        </a:p>
      </xdr:txBody>
    </xdr:sp>
    <xdr:clientData fLocksWithSheet="0"/>
  </xdr:oneCellAnchor>
  <xdr:oneCellAnchor>
    <xdr:from>
      <xdr:col>5</xdr:col>
      <xdr:colOff>2047875</xdr:colOff>
      <xdr:row>70</xdr:row>
      <xdr:rowOff>76200</xdr:rowOff>
    </xdr:from>
    <xdr:ext cx="1104900" cy="1323975"/>
    <xdr:sp>
      <xdr:nvSpPr>
        <xdr:cNvPr id="17" name="Shape 17"/>
        <xdr:cNvSpPr/>
      </xdr:nvSpPr>
      <xdr:spPr>
        <a:xfrm flipH="1" rot="10800000">
          <a:off x="4798313" y="3122775"/>
          <a:ext cx="1095375" cy="1314450"/>
        </a:xfrm>
        <a:custGeom>
          <a:rect b="b" l="l" r="r" t="t"/>
          <a:pathLst>
            <a:path extrusionOk="0" h="21600" w="21600">
              <a:moveTo>
                <a:pt x="0" y="21600"/>
              </a:moveTo>
              <a:lnTo>
                <a:pt x="0" y="12918"/>
              </a:lnTo>
              <a:cubicBezTo>
                <a:pt x="0" y="7699"/>
                <a:pt x="3961" y="3468"/>
                <a:pt x="8847" y="3468"/>
              </a:cubicBezTo>
              <a:lnTo>
                <a:pt x="16545" y="3468"/>
              </a:lnTo>
              <a:lnTo>
                <a:pt x="16545" y="0"/>
              </a:lnTo>
              <a:lnTo>
                <a:pt x="21600" y="5841"/>
              </a:lnTo>
              <a:lnTo>
                <a:pt x="16545" y="11682"/>
              </a:lnTo>
              <a:lnTo>
                <a:pt x="16545" y="8214"/>
              </a:lnTo>
              <a:lnTo>
                <a:pt x="8847" y="8214"/>
              </a:lnTo>
              <a:cubicBezTo>
                <a:pt x="6414" y="8214"/>
                <a:pt x="4442" y="10320"/>
                <a:pt x="4442" y="12918"/>
              </a:cubicBezTo>
              <a:lnTo>
                <a:pt x="4442" y="21600"/>
              </a:lnTo>
              <a:lnTo>
                <a:pt x="0" y="21600"/>
              </a:lnTo>
              <a:close/>
            </a:path>
          </a:pathLst>
        </a:custGeom>
        <a:solidFill>
          <a:srgbClr val="00B3B4"/>
        </a:solidFill>
        <a:ln cap="flat" cmpd="sng" w="12700">
          <a:solidFill>
            <a:srgbClr val="00B3B4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0"/>
    <col customWidth="1" min="2" max="2" width="8.25"/>
    <col customWidth="1" min="3" max="3" width="5.13"/>
    <col customWidth="1" min="4" max="4" width="23.5"/>
    <col customWidth="1" min="5" max="5" width="3.25"/>
    <col customWidth="1" min="6" max="6" width="41.75"/>
    <col customWidth="1" min="7" max="8" width="8.88"/>
    <col customWidth="1" min="9" max="10" width="8.25"/>
    <col customWidth="1" min="11" max="11" width="38.38"/>
    <col customWidth="1" min="12" max="12" width="14.75"/>
    <col customWidth="1" min="13" max="13" width="12.38"/>
    <col customWidth="1" min="14" max="14" width="11.0"/>
    <col customWidth="1" min="15" max="15" width="14.38"/>
    <col customWidth="1" min="16" max="16" width="5.13"/>
    <col customWidth="1" min="17" max="26" width="11.13"/>
  </cols>
  <sheetData>
    <row r="1" ht="7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6.5" customHeight="1">
      <c r="A2" s="1"/>
      <c r="B2" s="2"/>
      <c r="C2" s="3"/>
      <c r="D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ht="24.0" customHeight="1">
      <c r="A3" s="1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"/>
      <c r="R3" s="1"/>
      <c r="S3" s="1"/>
      <c r="T3" s="1"/>
      <c r="U3" s="1"/>
      <c r="V3" s="1"/>
      <c r="W3" s="1"/>
      <c r="X3" s="1"/>
      <c r="Y3" s="1"/>
      <c r="Z3" s="1"/>
    </row>
    <row r="4" ht="27.0" customHeight="1">
      <c r="A4" s="1"/>
      <c r="B4" s="8"/>
      <c r="C4" s="9"/>
      <c r="D4" s="9"/>
      <c r="E4" s="9"/>
      <c r="F4" s="11" t="s">
        <v>1</v>
      </c>
      <c r="G4" s="12"/>
      <c r="H4" s="13"/>
      <c r="I4" s="14"/>
      <c r="J4" s="9"/>
      <c r="K4" s="11" t="s">
        <v>2</v>
      </c>
      <c r="L4" s="12"/>
      <c r="M4" s="12"/>
      <c r="N4" s="12"/>
      <c r="O4" s="13"/>
      <c r="P4" s="15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"/>
      <c r="R5" s="1"/>
      <c r="S5" s="1"/>
      <c r="T5" s="1"/>
      <c r="U5" s="1"/>
      <c r="V5" s="1"/>
      <c r="W5" s="1"/>
      <c r="X5" s="1"/>
      <c r="Y5" s="1"/>
      <c r="Z5" s="1"/>
    </row>
    <row r="6" ht="33.75" customHeight="1">
      <c r="A6" s="1"/>
      <c r="B6" s="8"/>
      <c r="C6" s="9"/>
      <c r="D6" s="16" t="s">
        <v>3</v>
      </c>
      <c r="E6" s="17"/>
      <c r="F6" s="18" t="s">
        <v>4</v>
      </c>
      <c r="G6" s="19" t="s">
        <v>5</v>
      </c>
      <c r="H6" s="20" t="s">
        <v>6</v>
      </c>
      <c r="I6" s="21"/>
      <c r="J6" s="21"/>
      <c r="K6" s="18" t="s">
        <v>7</v>
      </c>
      <c r="L6" s="19" t="s">
        <v>8</v>
      </c>
      <c r="M6" s="19" t="s">
        <v>9</v>
      </c>
      <c r="N6" s="19" t="s">
        <v>10</v>
      </c>
      <c r="O6" s="20" t="s">
        <v>11</v>
      </c>
      <c r="P6" s="22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/>
      <c r="C7" s="9"/>
      <c r="D7" s="23"/>
      <c r="E7" s="24"/>
      <c r="F7" s="25" t="s">
        <v>12</v>
      </c>
      <c r="G7" s="26"/>
      <c r="H7" s="27"/>
      <c r="I7" s="28"/>
      <c r="J7" s="28"/>
      <c r="K7" s="29" t="s">
        <v>13</v>
      </c>
      <c r="L7" s="30"/>
      <c r="M7" s="31" t="s">
        <v>14</v>
      </c>
      <c r="N7" s="26"/>
      <c r="O7" s="32"/>
      <c r="P7" s="33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8"/>
      <c r="C8" s="9"/>
      <c r="D8" s="23"/>
      <c r="E8" s="24"/>
      <c r="F8" s="34" t="s">
        <v>15</v>
      </c>
      <c r="G8" s="35"/>
      <c r="H8" s="36"/>
      <c r="I8" s="28"/>
      <c r="J8" s="28"/>
      <c r="K8" s="34" t="s">
        <v>16</v>
      </c>
      <c r="L8" s="37"/>
      <c r="M8" s="37"/>
      <c r="N8" s="38"/>
      <c r="O8" s="39"/>
      <c r="P8" s="33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8"/>
      <c r="C9" s="9"/>
      <c r="D9" s="23"/>
      <c r="E9" s="24"/>
      <c r="F9" s="34" t="s">
        <v>17</v>
      </c>
      <c r="G9" s="35"/>
      <c r="H9" s="36"/>
      <c r="I9" s="28"/>
      <c r="J9" s="28"/>
      <c r="K9" s="34" t="s">
        <v>18</v>
      </c>
      <c r="L9" s="37"/>
      <c r="M9" s="37"/>
      <c r="N9" s="38"/>
      <c r="O9" s="39"/>
      <c r="P9" s="33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8"/>
      <c r="C10" s="9"/>
      <c r="D10" s="23"/>
      <c r="E10" s="24"/>
      <c r="F10" s="34" t="s">
        <v>19</v>
      </c>
      <c r="G10" s="35"/>
      <c r="H10" s="36"/>
      <c r="I10" s="28"/>
      <c r="J10" s="28"/>
      <c r="K10" s="34" t="s">
        <v>20</v>
      </c>
      <c r="L10" s="37"/>
      <c r="M10" s="37"/>
      <c r="N10" s="40"/>
      <c r="O10" s="39"/>
      <c r="P10" s="33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8"/>
      <c r="C11" s="9"/>
      <c r="D11" s="23"/>
      <c r="E11" s="24"/>
      <c r="F11" s="34" t="s">
        <v>21</v>
      </c>
      <c r="G11" s="35"/>
      <c r="H11" s="36"/>
      <c r="I11" s="9"/>
      <c r="J11" s="9"/>
      <c r="K11" s="34" t="s">
        <v>22</v>
      </c>
      <c r="L11" s="37"/>
      <c r="M11" s="37"/>
      <c r="N11" s="40"/>
      <c r="O11" s="39"/>
      <c r="P11" s="33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8"/>
      <c r="C12" s="9"/>
      <c r="D12" s="23"/>
      <c r="E12" s="24"/>
      <c r="F12" s="34" t="s">
        <v>23</v>
      </c>
      <c r="G12" s="35"/>
      <c r="H12" s="36"/>
      <c r="I12" s="28"/>
      <c r="J12" s="28"/>
      <c r="K12" s="34" t="s">
        <v>24</v>
      </c>
      <c r="L12" s="37"/>
      <c r="M12" s="37"/>
      <c r="N12" s="40"/>
      <c r="O12" s="39"/>
      <c r="P12" s="33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8"/>
      <c r="C13" s="9"/>
      <c r="D13" s="23"/>
      <c r="E13" s="24"/>
      <c r="F13" s="34" t="s">
        <v>25</v>
      </c>
      <c r="G13" s="35"/>
      <c r="H13" s="36"/>
      <c r="I13" s="9"/>
      <c r="J13" s="28"/>
      <c r="K13" s="34" t="s">
        <v>26</v>
      </c>
      <c r="L13" s="37"/>
      <c r="M13" s="37"/>
      <c r="N13" s="40"/>
      <c r="O13" s="39"/>
      <c r="P13" s="33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8"/>
      <c r="C14" s="9"/>
      <c r="D14" s="23"/>
      <c r="E14" s="24"/>
      <c r="F14" s="34" t="s">
        <v>27</v>
      </c>
      <c r="G14" s="35"/>
      <c r="H14" s="36"/>
      <c r="I14" s="9"/>
      <c r="J14" s="28"/>
      <c r="K14" s="34" t="s">
        <v>28</v>
      </c>
      <c r="L14" s="37"/>
      <c r="M14" s="37"/>
      <c r="N14" s="40"/>
      <c r="O14" s="39"/>
      <c r="P14" s="33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8"/>
      <c r="C15" s="9"/>
      <c r="D15" s="23"/>
      <c r="E15" s="24"/>
      <c r="F15" s="34" t="s">
        <v>29</v>
      </c>
      <c r="G15" s="35"/>
      <c r="H15" s="36"/>
      <c r="I15" s="9"/>
      <c r="J15" s="28"/>
      <c r="K15" s="34" t="s">
        <v>30</v>
      </c>
      <c r="L15" s="37"/>
      <c r="M15" s="37"/>
      <c r="N15" s="40"/>
      <c r="O15" s="39"/>
      <c r="P15" s="33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8"/>
      <c r="C16" s="9"/>
      <c r="D16" s="23"/>
      <c r="E16" s="24"/>
      <c r="F16" s="41"/>
      <c r="G16" s="42"/>
      <c r="H16" s="43"/>
      <c r="I16" s="9"/>
      <c r="J16" s="9"/>
      <c r="K16" s="34" t="s">
        <v>31</v>
      </c>
      <c r="L16" s="37"/>
      <c r="M16" s="37"/>
      <c r="N16" s="40"/>
      <c r="O16" s="39"/>
      <c r="P16" s="33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8"/>
      <c r="C17" s="9"/>
      <c r="D17" s="23"/>
      <c r="E17" s="24"/>
      <c r="F17" s="44" t="s">
        <v>32</v>
      </c>
      <c r="G17" s="45">
        <f>(G18+G14+G9+G8)*12</f>
        <v>0</v>
      </c>
      <c r="H17" s="46">
        <f>H18+H14+H9+H8</f>
        <v>0</v>
      </c>
      <c r="I17" s="9"/>
      <c r="J17" s="9"/>
      <c r="K17" s="47"/>
      <c r="L17" s="48"/>
      <c r="M17" s="48"/>
      <c r="N17" s="35"/>
      <c r="O17" s="36"/>
      <c r="P17" s="33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8"/>
      <c r="C18" s="9"/>
      <c r="D18" s="49"/>
      <c r="E18" s="24"/>
      <c r="F18" s="44" t="s">
        <v>33</v>
      </c>
      <c r="G18" s="45">
        <f t="shared" ref="G18:H18" si="1">G7+SUM(G10:G13)+G15</f>
        <v>0</v>
      </c>
      <c r="H18" s="46">
        <f t="shared" si="1"/>
        <v>0</v>
      </c>
      <c r="I18" s="28"/>
      <c r="J18" s="9"/>
      <c r="K18" s="50" t="s">
        <v>34</v>
      </c>
      <c r="L18" s="51"/>
      <c r="M18" s="52"/>
      <c r="N18" s="53">
        <f>N10+N11+N12+N13+N14+N15+N16+N9+N8+N7</f>
        <v>0</v>
      </c>
      <c r="O18" s="54">
        <f>O7+O8+O9+O10+O16+O15+O14+O13+O12+O11</f>
        <v>0</v>
      </c>
      <c r="P18" s="5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0" customHeight="1">
      <c r="A20" s="1"/>
      <c r="B20" s="8"/>
      <c r="C20" s="9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4.5" customHeight="1">
      <c r="A22" s="1"/>
      <c r="B22" s="8"/>
      <c r="C22" s="9"/>
      <c r="D22" s="16" t="s">
        <v>35</v>
      </c>
      <c r="E22" s="17"/>
      <c r="F22" s="18" t="s">
        <v>36</v>
      </c>
      <c r="G22" s="58" t="s">
        <v>37</v>
      </c>
      <c r="H22" s="59" t="s">
        <v>38</v>
      </c>
      <c r="I22" s="21"/>
      <c r="J22" s="60"/>
      <c r="K22" s="61" t="s">
        <v>39</v>
      </c>
      <c r="L22" s="62" t="s">
        <v>8</v>
      </c>
      <c r="M22" s="62" t="s">
        <v>9</v>
      </c>
      <c r="N22" s="62" t="s">
        <v>40</v>
      </c>
      <c r="O22" s="59" t="s">
        <v>41</v>
      </c>
      <c r="P22" s="2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8"/>
      <c r="C23" s="9"/>
      <c r="D23" s="23"/>
      <c r="E23" s="17"/>
      <c r="F23" s="63" t="s">
        <v>42</v>
      </c>
      <c r="G23" s="64"/>
      <c r="H23" s="65"/>
      <c r="I23" s="28"/>
      <c r="J23" s="60"/>
      <c r="K23" s="25" t="s">
        <v>43</v>
      </c>
      <c r="L23" s="66"/>
      <c r="M23" s="67" t="s">
        <v>14</v>
      </c>
      <c r="N23" s="68"/>
      <c r="O23" s="32" t="str">
        <f t="shared" ref="O23:O41" si="2">IF(M23="monatlich",N23,IF(M23="quartalsweise",N23/3,IF(M23="halbjährlich",N23/6,IF(M23="jährlich",N23/12,0))))</f>
        <v/>
      </c>
      <c r="P23" s="33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8"/>
      <c r="C24" s="9"/>
      <c r="D24" s="23"/>
      <c r="E24" s="17"/>
      <c r="F24" s="69"/>
      <c r="G24" s="70"/>
      <c r="H24" s="71"/>
      <c r="I24" s="28"/>
      <c r="J24" s="60"/>
      <c r="K24" s="72" t="s">
        <v>44</v>
      </c>
      <c r="L24" s="37"/>
      <c r="M24" s="73" t="s">
        <v>14</v>
      </c>
      <c r="N24" s="40"/>
      <c r="O24" s="39" t="str">
        <f t="shared" si="2"/>
        <v/>
      </c>
      <c r="P24" s="33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8"/>
      <c r="C25" s="9"/>
      <c r="D25" s="23"/>
      <c r="E25" s="17"/>
      <c r="F25" s="74" t="s">
        <v>45</v>
      </c>
      <c r="G25" s="75"/>
      <c r="H25" s="76">
        <f t="shared" ref="H25:H26" si="3">G25*12</f>
        <v>0</v>
      </c>
      <c r="I25" s="28"/>
      <c r="J25" s="60"/>
      <c r="K25" s="72" t="s">
        <v>46</v>
      </c>
      <c r="L25" s="37"/>
      <c r="M25" s="73" t="s">
        <v>14</v>
      </c>
      <c r="N25" s="40"/>
      <c r="O25" s="39" t="str">
        <f t="shared" si="2"/>
        <v/>
      </c>
      <c r="P25" s="33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8"/>
      <c r="C26" s="9"/>
      <c r="D26" s="23"/>
      <c r="E26" s="17"/>
      <c r="F26" s="72" t="s">
        <v>47</v>
      </c>
      <c r="G26" s="38"/>
      <c r="H26" s="76">
        <f t="shared" si="3"/>
        <v>0</v>
      </c>
      <c r="I26" s="28"/>
      <c r="J26" s="60"/>
      <c r="K26" s="72" t="s">
        <v>48</v>
      </c>
      <c r="L26" s="37"/>
      <c r="M26" s="73" t="s">
        <v>14</v>
      </c>
      <c r="N26" s="40"/>
      <c r="O26" s="39" t="str">
        <f t="shared" si="2"/>
        <v/>
      </c>
      <c r="P26" s="33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8"/>
      <c r="C27" s="9"/>
      <c r="D27" s="23"/>
      <c r="E27" s="17"/>
      <c r="F27" s="72" t="s">
        <v>49</v>
      </c>
      <c r="G27" s="38"/>
      <c r="H27" s="77">
        <v>0.0</v>
      </c>
      <c r="I27" s="28"/>
      <c r="J27" s="60"/>
      <c r="K27" s="72" t="s">
        <v>50</v>
      </c>
      <c r="L27" s="37"/>
      <c r="M27" s="73" t="s">
        <v>14</v>
      </c>
      <c r="N27" s="40"/>
      <c r="O27" s="39" t="str">
        <f t="shared" si="2"/>
        <v/>
      </c>
      <c r="P27" s="33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8"/>
      <c r="C28" s="9"/>
      <c r="D28" s="23"/>
      <c r="E28" s="17"/>
      <c r="F28" s="72" t="s">
        <v>51</v>
      </c>
      <c r="G28" s="40"/>
      <c r="H28" s="78">
        <f t="shared" ref="H28:H36" si="4">G28*12</f>
        <v>0</v>
      </c>
      <c r="I28" s="28"/>
      <c r="J28" s="60"/>
      <c r="K28" s="72" t="s">
        <v>52</v>
      </c>
      <c r="L28" s="37"/>
      <c r="M28" s="73" t="s">
        <v>14</v>
      </c>
      <c r="N28" s="40"/>
      <c r="O28" s="39" t="str">
        <f t="shared" si="2"/>
        <v/>
      </c>
      <c r="P28" s="33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8"/>
      <c r="C29" s="9"/>
      <c r="D29" s="23"/>
      <c r="E29" s="17"/>
      <c r="F29" s="72" t="s">
        <v>53</v>
      </c>
      <c r="G29" s="40"/>
      <c r="H29" s="78">
        <f t="shared" si="4"/>
        <v>0</v>
      </c>
      <c r="I29" s="28"/>
      <c r="J29" s="60"/>
      <c r="K29" s="72" t="s">
        <v>54</v>
      </c>
      <c r="L29" s="37"/>
      <c r="M29" s="73" t="s">
        <v>14</v>
      </c>
      <c r="N29" s="40"/>
      <c r="O29" s="39" t="str">
        <f t="shared" si="2"/>
        <v/>
      </c>
      <c r="P29" s="33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8"/>
      <c r="C30" s="9"/>
      <c r="D30" s="23"/>
      <c r="E30" s="17"/>
      <c r="F30" s="72" t="s">
        <v>55</v>
      </c>
      <c r="G30" s="40"/>
      <c r="H30" s="78">
        <f t="shared" si="4"/>
        <v>0</v>
      </c>
      <c r="I30" s="28"/>
      <c r="J30" s="60"/>
      <c r="K30" s="72" t="s">
        <v>56</v>
      </c>
      <c r="L30" s="37"/>
      <c r="M30" s="73" t="s">
        <v>14</v>
      </c>
      <c r="N30" s="40"/>
      <c r="O30" s="39" t="str">
        <f t="shared" si="2"/>
        <v/>
      </c>
      <c r="P30" s="33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8"/>
      <c r="C31" s="9"/>
      <c r="D31" s="23"/>
      <c r="E31" s="17"/>
      <c r="F31" s="72" t="s">
        <v>57</v>
      </c>
      <c r="G31" s="40"/>
      <c r="H31" s="78">
        <f t="shared" si="4"/>
        <v>0</v>
      </c>
      <c r="I31" s="28"/>
      <c r="J31" s="60"/>
      <c r="K31" s="72" t="s">
        <v>58</v>
      </c>
      <c r="L31" s="37"/>
      <c r="M31" s="73" t="s">
        <v>14</v>
      </c>
      <c r="N31" s="40"/>
      <c r="O31" s="39" t="str">
        <f t="shared" si="2"/>
        <v/>
      </c>
      <c r="P31" s="33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8"/>
      <c r="C32" s="9"/>
      <c r="D32" s="23"/>
      <c r="E32" s="17"/>
      <c r="F32" s="72" t="s">
        <v>59</v>
      </c>
      <c r="G32" s="40"/>
      <c r="H32" s="78">
        <f t="shared" si="4"/>
        <v>0</v>
      </c>
      <c r="I32" s="28"/>
      <c r="J32" s="60"/>
      <c r="K32" s="72" t="s">
        <v>60</v>
      </c>
      <c r="L32" s="37"/>
      <c r="M32" s="73" t="s">
        <v>14</v>
      </c>
      <c r="N32" s="40"/>
      <c r="O32" s="39" t="str">
        <f t="shared" si="2"/>
        <v/>
      </c>
      <c r="P32" s="33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8"/>
      <c r="C33" s="9"/>
      <c r="D33" s="23"/>
      <c r="E33" s="17"/>
      <c r="F33" s="72" t="s">
        <v>61</v>
      </c>
      <c r="G33" s="40"/>
      <c r="H33" s="78">
        <f t="shared" si="4"/>
        <v>0</v>
      </c>
      <c r="I33" s="28"/>
      <c r="J33" s="60"/>
      <c r="K33" s="72" t="s">
        <v>62</v>
      </c>
      <c r="L33" s="37"/>
      <c r="M33" s="73" t="s">
        <v>14</v>
      </c>
      <c r="N33" s="40"/>
      <c r="O33" s="39" t="str">
        <f t="shared" si="2"/>
        <v/>
      </c>
      <c r="P33" s="33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8"/>
      <c r="C34" s="9"/>
      <c r="D34" s="23"/>
      <c r="E34" s="17"/>
      <c r="F34" s="79"/>
      <c r="G34" s="40"/>
      <c r="H34" s="78">
        <f t="shared" si="4"/>
        <v>0</v>
      </c>
      <c r="I34" s="28"/>
      <c r="J34" s="60"/>
      <c r="K34" s="72" t="s">
        <v>63</v>
      </c>
      <c r="L34" s="37"/>
      <c r="M34" s="73" t="s">
        <v>14</v>
      </c>
      <c r="N34" s="40"/>
      <c r="O34" s="39" t="str">
        <f t="shared" si="2"/>
        <v/>
      </c>
      <c r="P34" s="33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8"/>
      <c r="C35" s="9"/>
      <c r="D35" s="23"/>
      <c r="E35" s="17"/>
      <c r="F35" s="79"/>
      <c r="G35" s="40"/>
      <c r="H35" s="78">
        <f t="shared" si="4"/>
        <v>0</v>
      </c>
      <c r="I35" s="28"/>
      <c r="J35" s="60"/>
      <c r="K35" s="72" t="s">
        <v>64</v>
      </c>
      <c r="L35" s="37"/>
      <c r="M35" s="73" t="s">
        <v>14</v>
      </c>
      <c r="N35" s="38"/>
      <c r="O35" s="39" t="str">
        <f t="shared" si="2"/>
        <v/>
      </c>
      <c r="P35" s="33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8"/>
      <c r="C36" s="9"/>
      <c r="D36" s="23"/>
      <c r="E36" s="17"/>
      <c r="F36" s="80"/>
      <c r="G36" s="81"/>
      <c r="H36" s="82">
        <f t="shared" si="4"/>
        <v>0</v>
      </c>
      <c r="I36" s="28"/>
      <c r="J36" s="60"/>
      <c r="K36" s="72" t="s">
        <v>65</v>
      </c>
      <c r="L36" s="37"/>
      <c r="M36" s="73" t="s">
        <v>14</v>
      </c>
      <c r="N36" s="40"/>
      <c r="O36" s="39" t="str">
        <f t="shared" si="2"/>
        <v/>
      </c>
      <c r="P36" s="33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8"/>
      <c r="C37" s="9"/>
      <c r="D37" s="23"/>
      <c r="E37" s="17"/>
      <c r="F37" s="83" t="s">
        <v>66</v>
      </c>
      <c r="G37" s="84">
        <f t="shared" ref="G37:H37" si="5">SUM(G25:G36)</f>
        <v>0</v>
      </c>
      <c r="H37" s="84">
        <f t="shared" si="5"/>
        <v>0</v>
      </c>
      <c r="I37" s="28"/>
      <c r="J37" s="60"/>
      <c r="K37" s="72" t="s">
        <v>67</v>
      </c>
      <c r="L37" s="37"/>
      <c r="M37" s="73" t="s">
        <v>14</v>
      </c>
      <c r="N37" s="40"/>
      <c r="O37" s="39" t="str">
        <f t="shared" si="2"/>
        <v/>
      </c>
      <c r="P37" s="33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8"/>
      <c r="C38" s="9"/>
      <c r="D38" s="23"/>
      <c r="E38" s="17"/>
      <c r="F38" s="85"/>
      <c r="G38" s="64"/>
      <c r="H38" s="65"/>
      <c r="I38" s="28"/>
      <c r="J38" s="60"/>
      <c r="K38" s="72" t="s">
        <v>68</v>
      </c>
      <c r="L38" s="37"/>
      <c r="M38" s="73" t="s">
        <v>14</v>
      </c>
      <c r="N38" s="40"/>
      <c r="O38" s="39" t="str">
        <f t="shared" si="2"/>
        <v/>
      </c>
      <c r="P38" s="33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8"/>
      <c r="C39" s="9"/>
      <c r="D39" s="23"/>
      <c r="E39" s="17"/>
      <c r="F39" s="86"/>
      <c r="G39" s="87"/>
      <c r="H39" s="88"/>
      <c r="I39" s="28"/>
      <c r="J39" s="60"/>
      <c r="K39" s="79"/>
      <c r="L39" s="37"/>
      <c r="M39" s="73" t="s">
        <v>14</v>
      </c>
      <c r="N39" s="40"/>
      <c r="O39" s="39" t="str">
        <f t="shared" si="2"/>
        <v/>
      </c>
      <c r="P39" s="33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8"/>
      <c r="C40" s="9"/>
      <c r="D40" s="23"/>
      <c r="E40" s="17"/>
      <c r="F40" s="72" t="s">
        <v>69</v>
      </c>
      <c r="G40" s="40"/>
      <c r="H40" s="78">
        <f t="shared" ref="H40:H48" si="6">G40*12</f>
        <v>0</v>
      </c>
      <c r="I40" s="28"/>
      <c r="J40" s="60"/>
      <c r="K40" s="79"/>
      <c r="L40" s="37"/>
      <c r="M40" s="73" t="s">
        <v>14</v>
      </c>
      <c r="N40" s="40"/>
      <c r="O40" s="39" t="str">
        <f t="shared" si="2"/>
        <v/>
      </c>
      <c r="P40" s="33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8"/>
      <c r="C41" s="9"/>
      <c r="D41" s="23"/>
      <c r="E41" s="17"/>
      <c r="F41" s="72" t="s">
        <v>70</v>
      </c>
      <c r="G41" s="40"/>
      <c r="H41" s="78">
        <f t="shared" si="6"/>
        <v>0</v>
      </c>
      <c r="I41" s="28"/>
      <c r="J41" s="60"/>
      <c r="K41" s="79"/>
      <c r="L41" s="37"/>
      <c r="M41" s="73" t="s">
        <v>14</v>
      </c>
      <c r="N41" s="40"/>
      <c r="O41" s="39" t="str">
        <f t="shared" si="2"/>
        <v/>
      </c>
      <c r="P41" s="33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8"/>
      <c r="C42" s="9"/>
      <c r="D42" s="23"/>
      <c r="E42" s="17"/>
      <c r="F42" s="72" t="s">
        <v>71</v>
      </c>
      <c r="G42" s="40"/>
      <c r="H42" s="78">
        <f t="shared" si="6"/>
        <v>0</v>
      </c>
      <c r="I42" s="28"/>
      <c r="J42" s="60"/>
      <c r="K42" s="89"/>
      <c r="L42" s="90"/>
      <c r="M42" s="37"/>
      <c r="N42" s="90"/>
      <c r="O42" s="39"/>
      <c r="P42" s="33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8"/>
      <c r="C43" s="9"/>
      <c r="D43" s="23"/>
      <c r="E43" s="17"/>
      <c r="F43" s="72" t="s">
        <v>72</v>
      </c>
      <c r="G43" s="40"/>
      <c r="H43" s="78">
        <f t="shared" si="6"/>
        <v>0</v>
      </c>
      <c r="I43" s="9"/>
      <c r="J43" s="9"/>
      <c r="K43" s="89"/>
      <c r="L43" s="90"/>
      <c r="M43" s="37"/>
      <c r="N43" s="90"/>
      <c r="O43" s="39"/>
      <c r="P43" s="33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8"/>
      <c r="C44" s="9"/>
      <c r="D44" s="23"/>
      <c r="E44" s="17"/>
      <c r="F44" s="72" t="s">
        <v>73</v>
      </c>
      <c r="G44" s="40"/>
      <c r="H44" s="78">
        <f t="shared" si="6"/>
        <v>0</v>
      </c>
      <c r="I44" s="9"/>
      <c r="J44" s="9"/>
      <c r="K44" s="89"/>
      <c r="L44" s="90"/>
      <c r="M44" s="37"/>
      <c r="N44" s="90"/>
      <c r="O44" s="39"/>
      <c r="P44" s="33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8"/>
      <c r="C45" s="9"/>
      <c r="D45" s="23"/>
      <c r="E45" s="17"/>
      <c r="F45" s="72" t="s">
        <v>74</v>
      </c>
      <c r="G45" s="40"/>
      <c r="H45" s="78">
        <f t="shared" si="6"/>
        <v>0</v>
      </c>
      <c r="I45" s="9"/>
      <c r="J45" s="9"/>
      <c r="K45" s="89"/>
      <c r="L45" s="90"/>
      <c r="M45" s="37"/>
      <c r="N45" s="90"/>
      <c r="O45" s="39"/>
      <c r="P45" s="33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8"/>
      <c r="C46" s="9"/>
      <c r="D46" s="23"/>
      <c r="E46" s="17"/>
      <c r="F46" s="72" t="s">
        <v>75</v>
      </c>
      <c r="G46" s="40"/>
      <c r="H46" s="78">
        <f t="shared" si="6"/>
        <v>0</v>
      </c>
      <c r="I46" s="9"/>
      <c r="J46" s="9"/>
      <c r="K46" s="89"/>
      <c r="L46" s="90"/>
      <c r="M46" s="37"/>
      <c r="N46" s="90"/>
      <c r="O46" s="39"/>
      <c r="P46" s="33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8"/>
      <c r="C47" s="9"/>
      <c r="D47" s="23"/>
      <c r="E47" s="17"/>
      <c r="F47" s="72" t="s">
        <v>76</v>
      </c>
      <c r="G47" s="40"/>
      <c r="H47" s="78">
        <f t="shared" si="6"/>
        <v>0</v>
      </c>
      <c r="I47" s="9"/>
      <c r="J47" s="9"/>
      <c r="K47" s="89"/>
      <c r="L47" s="90"/>
      <c r="M47" s="37"/>
      <c r="N47" s="90"/>
      <c r="O47" s="39"/>
      <c r="P47" s="33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8"/>
      <c r="C48" s="9"/>
      <c r="D48" s="23"/>
      <c r="E48" s="17"/>
      <c r="F48" s="91" t="s">
        <v>77</v>
      </c>
      <c r="G48" s="81"/>
      <c r="H48" s="82">
        <f t="shared" si="6"/>
        <v>0</v>
      </c>
      <c r="I48" s="9"/>
      <c r="J48" s="9"/>
      <c r="K48" s="89"/>
      <c r="L48" s="90"/>
      <c r="M48" s="37"/>
      <c r="N48" s="90"/>
      <c r="O48" s="39"/>
      <c r="P48" s="33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8"/>
      <c r="C49" s="9"/>
      <c r="D49" s="23"/>
      <c r="E49" s="17"/>
      <c r="F49" s="92" t="s">
        <v>66</v>
      </c>
      <c r="G49" s="93">
        <f t="shared" ref="G49:H49" si="7">SUM(G40:G48)</f>
        <v>0</v>
      </c>
      <c r="H49" s="93">
        <f t="shared" si="7"/>
        <v>0</v>
      </c>
      <c r="I49" s="9"/>
      <c r="J49" s="9"/>
      <c r="K49" s="89"/>
      <c r="L49" s="90"/>
      <c r="M49" s="37"/>
      <c r="N49" s="90"/>
      <c r="O49" s="39"/>
      <c r="P49" s="33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8"/>
      <c r="C50" s="9"/>
      <c r="D50" s="23"/>
      <c r="E50" s="17"/>
      <c r="F50" s="94"/>
      <c r="G50" s="95"/>
      <c r="H50" s="96"/>
      <c r="I50" s="9"/>
      <c r="J50" s="9"/>
      <c r="K50" s="97"/>
      <c r="L50" s="98"/>
      <c r="M50" s="99"/>
      <c r="N50" s="98"/>
      <c r="O50" s="100"/>
      <c r="P50" s="33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8"/>
      <c r="C51" s="9"/>
      <c r="D51" s="23"/>
      <c r="E51" s="17"/>
      <c r="F51" s="101" t="s">
        <v>34</v>
      </c>
      <c r="G51" s="102">
        <f t="shared" ref="G51:H51" si="8">G37+G49</f>
        <v>0</v>
      </c>
      <c r="H51" s="103">
        <f t="shared" si="8"/>
        <v>0</v>
      </c>
      <c r="I51" s="9"/>
      <c r="J51" s="9"/>
      <c r="K51" s="104" t="s">
        <v>34</v>
      </c>
      <c r="L51" s="105"/>
      <c r="M51" s="105"/>
      <c r="N51" s="106"/>
      <c r="O51" s="46">
        <f>SUM(O23:O50)</f>
        <v>0</v>
      </c>
      <c r="P51" s="55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0" customHeight="1">
      <c r="A52" s="1"/>
      <c r="B52" s="8"/>
      <c r="C52" s="9"/>
      <c r="D52" s="23"/>
      <c r="E52" s="17"/>
      <c r="F52" s="9"/>
      <c r="G52" s="9"/>
      <c r="H52" s="9"/>
      <c r="I52" s="9"/>
      <c r="J52" s="9"/>
      <c r="K52" s="9"/>
      <c r="L52" s="107"/>
      <c r="M52" s="9"/>
      <c r="N52" s="9"/>
      <c r="O52" s="9"/>
      <c r="P52" s="10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0" customHeight="1">
      <c r="A53" s="1"/>
      <c r="B53" s="8"/>
      <c r="C53" s="9"/>
      <c r="D53" s="23"/>
      <c r="E53" s="17"/>
      <c r="F53" s="9"/>
      <c r="G53" s="9"/>
      <c r="H53" s="9"/>
      <c r="I53" s="9"/>
      <c r="J53" s="9"/>
      <c r="K53" s="9"/>
      <c r="L53" s="107"/>
      <c r="M53" s="9"/>
      <c r="N53" s="9"/>
      <c r="O53" s="9"/>
      <c r="P53" s="10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0" customHeight="1">
      <c r="A54" s="1"/>
      <c r="B54" s="8"/>
      <c r="C54" s="9"/>
      <c r="D54" s="23"/>
      <c r="E54" s="17"/>
      <c r="F54" s="9"/>
      <c r="G54" s="9"/>
      <c r="H54" s="9"/>
      <c r="I54" s="9"/>
      <c r="J54" s="9"/>
      <c r="K54" s="9"/>
      <c r="L54" s="107"/>
      <c r="M54" s="9"/>
      <c r="N54" s="9"/>
      <c r="O54" s="9"/>
      <c r="P54" s="10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4.5" customHeight="1">
      <c r="A55" s="1"/>
      <c r="B55" s="8"/>
      <c r="C55" s="9"/>
      <c r="D55" s="23"/>
      <c r="E55" s="17"/>
      <c r="F55" s="18" t="s">
        <v>36</v>
      </c>
      <c r="G55" s="62" t="s">
        <v>37</v>
      </c>
      <c r="H55" s="59" t="s">
        <v>38</v>
      </c>
      <c r="I55" s="9"/>
      <c r="J55" s="9"/>
      <c r="K55" s="9"/>
      <c r="L55" s="107"/>
      <c r="M55" s="9"/>
      <c r="N55" s="9"/>
      <c r="O55" s="9"/>
      <c r="P55" s="10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8"/>
      <c r="C56" s="9"/>
      <c r="D56" s="23"/>
      <c r="E56" s="17"/>
      <c r="F56" s="63" t="s">
        <v>78</v>
      </c>
      <c r="G56" s="64"/>
      <c r="H56" s="65"/>
      <c r="I56" s="9"/>
      <c r="J56" s="9"/>
      <c r="K56" s="9"/>
      <c r="L56" s="107"/>
      <c r="M56" s="9"/>
      <c r="N56" s="9"/>
      <c r="O56" s="9"/>
      <c r="P56" s="10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8"/>
      <c r="C57" s="9"/>
      <c r="D57" s="23"/>
      <c r="E57" s="17"/>
      <c r="F57" s="69"/>
      <c r="G57" s="70"/>
      <c r="H57" s="71"/>
      <c r="I57" s="9"/>
      <c r="J57" s="9"/>
      <c r="K57" s="9"/>
      <c r="L57" s="107"/>
      <c r="M57" s="9"/>
      <c r="N57" s="9"/>
      <c r="O57" s="9"/>
      <c r="P57" s="10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0" customHeight="1">
      <c r="A58" s="1"/>
      <c r="B58" s="8"/>
      <c r="C58" s="9"/>
      <c r="D58" s="23"/>
      <c r="E58" s="17"/>
      <c r="F58" s="25" t="s">
        <v>79</v>
      </c>
      <c r="G58" s="26"/>
      <c r="H58" s="108">
        <f t="shared" ref="H58:H66" si="9">G58*12</f>
        <v>0</v>
      </c>
      <c r="I58" s="9"/>
      <c r="J58" s="9"/>
      <c r="K58" s="9"/>
      <c r="L58" s="107"/>
      <c r="M58" s="9"/>
      <c r="N58" s="9"/>
      <c r="O58" s="9"/>
      <c r="P58" s="10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0" customHeight="1">
      <c r="A59" s="1"/>
      <c r="B59" s="8"/>
      <c r="C59" s="9"/>
      <c r="D59" s="23"/>
      <c r="E59" s="17"/>
      <c r="F59" s="72" t="s">
        <v>80</v>
      </c>
      <c r="G59" s="38"/>
      <c r="H59" s="78">
        <f t="shared" si="9"/>
        <v>0</v>
      </c>
      <c r="I59" s="9"/>
      <c r="J59" s="9"/>
      <c r="K59" s="9"/>
      <c r="L59" s="107"/>
      <c r="M59" s="9"/>
      <c r="N59" s="9"/>
      <c r="O59" s="9"/>
      <c r="P59" s="10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0" customHeight="1">
      <c r="A60" s="1"/>
      <c r="B60" s="8"/>
      <c r="C60" s="9"/>
      <c r="D60" s="23"/>
      <c r="E60" s="17"/>
      <c r="F60" s="72" t="s">
        <v>81</v>
      </c>
      <c r="G60" s="40"/>
      <c r="H60" s="78">
        <f t="shared" si="9"/>
        <v>0</v>
      </c>
      <c r="I60" s="9"/>
      <c r="J60" s="9"/>
      <c r="K60" s="9"/>
      <c r="L60" s="107"/>
      <c r="M60" s="9"/>
      <c r="N60" s="9"/>
      <c r="O60" s="9"/>
      <c r="P60" s="10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0" customHeight="1">
      <c r="A61" s="1"/>
      <c r="B61" s="8"/>
      <c r="C61" s="9"/>
      <c r="D61" s="23"/>
      <c r="E61" s="17"/>
      <c r="F61" s="72" t="s">
        <v>82</v>
      </c>
      <c r="G61" s="40"/>
      <c r="H61" s="78">
        <f t="shared" si="9"/>
        <v>0</v>
      </c>
      <c r="I61" s="9"/>
      <c r="J61" s="9"/>
      <c r="K61" s="9"/>
      <c r="L61" s="107"/>
      <c r="M61" s="9"/>
      <c r="N61" s="9"/>
      <c r="O61" s="9"/>
      <c r="P61" s="10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0" customHeight="1">
      <c r="A62" s="1"/>
      <c r="B62" s="8"/>
      <c r="C62" s="9"/>
      <c r="D62" s="23"/>
      <c r="E62" s="17"/>
      <c r="F62" s="72" t="s">
        <v>83</v>
      </c>
      <c r="G62" s="40"/>
      <c r="H62" s="78">
        <f t="shared" si="9"/>
        <v>0</v>
      </c>
      <c r="I62" s="9"/>
      <c r="J62" s="9"/>
      <c r="K62" s="9"/>
      <c r="L62" s="107"/>
      <c r="M62" s="9"/>
      <c r="N62" s="9"/>
      <c r="O62" s="9"/>
      <c r="P62" s="10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0" customHeight="1">
      <c r="A63" s="1"/>
      <c r="B63" s="8"/>
      <c r="C63" s="9"/>
      <c r="D63" s="23"/>
      <c r="E63" s="17"/>
      <c r="F63" s="72" t="s">
        <v>84</v>
      </c>
      <c r="G63" s="40"/>
      <c r="H63" s="78">
        <f t="shared" si="9"/>
        <v>0</v>
      </c>
      <c r="I63" s="9"/>
      <c r="J63" s="9"/>
      <c r="K63" s="9"/>
      <c r="L63" s="107"/>
      <c r="M63" s="9"/>
      <c r="N63" s="9"/>
      <c r="O63" s="9"/>
      <c r="P63" s="10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0" customHeight="1">
      <c r="A64" s="1"/>
      <c r="B64" s="8"/>
      <c r="C64" s="9"/>
      <c r="D64" s="23"/>
      <c r="E64" s="17"/>
      <c r="F64" s="72" t="s">
        <v>85</v>
      </c>
      <c r="G64" s="40"/>
      <c r="H64" s="78">
        <f t="shared" si="9"/>
        <v>0</v>
      </c>
      <c r="I64" s="9"/>
      <c r="J64" s="9"/>
      <c r="K64" s="9"/>
      <c r="L64" s="107"/>
      <c r="M64" s="9"/>
      <c r="N64" s="9"/>
      <c r="O64" s="9"/>
      <c r="P64" s="10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0" customHeight="1">
      <c r="A65" s="1"/>
      <c r="B65" s="8"/>
      <c r="C65" s="9"/>
      <c r="D65" s="23"/>
      <c r="E65" s="17"/>
      <c r="F65" s="72" t="s">
        <v>86</v>
      </c>
      <c r="G65" s="40"/>
      <c r="H65" s="78">
        <f t="shared" si="9"/>
        <v>0</v>
      </c>
      <c r="I65" s="9"/>
      <c r="J65" s="9"/>
      <c r="K65" s="9"/>
      <c r="L65" s="107"/>
      <c r="M65" s="9"/>
      <c r="N65" s="9"/>
      <c r="O65" s="9"/>
      <c r="P65" s="10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0" customHeight="1">
      <c r="A66" s="1"/>
      <c r="B66" s="8"/>
      <c r="C66" s="9"/>
      <c r="D66" s="23"/>
      <c r="E66" s="17"/>
      <c r="F66" s="91" t="s">
        <v>87</v>
      </c>
      <c r="G66" s="81"/>
      <c r="H66" s="82">
        <f t="shared" si="9"/>
        <v>0</v>
      </c>
      <c r="I66" s="9"/>
      <c r="J66" s="9"/>
      <c r="K66" s="9"/>
      <c r="L66" s="107"/>
      <c r="M66" s="9"/>
      <c r="N66" s="9"/>
      <c r="O66" s="9"/>
      <c r="P66" s="10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0" customHeight="1">
      <c r="A67" s="1"/>
      <c r="B67" s="8"/>
      <c r="C67" s="9"/>
      <c r="D67" s="23"/>
      <c r="E67" s="17"/>
      <c r="F67" s="109" t="s">
        <v>66</v>
      </c>
      <c r="G67" s="110"/>
      <c r="H67" s="110">
        <f>SUM(H58:H66)</f>
        <v>0</v>
      </c>
      <c r="I67" s="9"/>
      <c r="J67" s="9"/>
      <c r="K67" s="9"/>
      <c r="L67" s="107"/>
      <c r="M67" s="9"/>
      <c r="N67" s="9"/>
      <c r="O67" s="9"/>
      <c r="P67" s="10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0" customHeight="1">
      <c r="A68" s="1"/>
      <c r="B68" s="8"/>
      <c r="C68" s="9"/>
      <c r="D68" s="23"/>
      <c r="E68" s="17"/>
      <c r="F68" s="111"/>
      <c r="G68" s="112"/>
      <c r="H68" s="113"/>
      <c r="I68" s="9"/>
      <c r="J68" s="9"/>
      <c r="K68" s="9"/>
      <c r="L68" s="107"/>
      <c r="M68" s="9"/>
      <c r="N68" s="9"/>
      <c r="O68" s="9"/>
      <c r="P68" s="1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0" customHeight="1">
      <c r="A69" s="1"/>
      <c r="B69" s="8"/>
      <c r="C69" s="9"/>
      <c r="D69" s="49"/>
      <c r="E69" s="17"/>
      <c r="F69" s="101" t="s">
        <v>34</v>
      </c>
      <c r="G69" s="102">
        <f t="shared" ref="G69:H69" si="10">G52+G67</f>
        <v>0</v>
      </c>
      <c r="H69" s="103">
        <f t="shared" si="10"/>
        <v>0</v>
      </c>
      <c r="I69" s="9"/>
      <c r="J69" s="9"/>
      <c r="K69" s="9"/>
      <c r="L69" s="107"/>
      <c r="M69" s="9"/>
      <c r="N69" s="9"/>
      <c r="O69" s="9"/>
      <c r="P69" s="10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0" customHeight="1">
      <c r="A70" s="1"/>
      <c r="B70" s="8"/>
      <c r="C70" s="9"/>
      <c r="D70" s="9"/>
      <c r="E70" s="9"/>
      <c r="F70" s="9"/>
      <c r="G70" s="9"/>
      <c r="H70" s="9"/>
      <c r="I70" s="9"/>
      <c r="J70" s="9"/>
      <c r="K70" s="9"/>
      <c r="L70" s="107"/>
      <c r="M70" s="9"/>
      <c r="N70" s="9"/>
      <c r="O70" s="9"/>
      <c r="P70" s="1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0" customHeight="1">
      <c r="A71" s="1"/>
      <c r="B71" s="8"/>
      <c r="C71" s="9"/>
      <c r="D71" s="9"/>
      <c r="E71" s="9"/>
      <c r="F71" s="9"/>
      <c r="G71" s="9"/>
      <c r="H71" s="9"/>
      <c r="I71" s="9"/>
      <c r="J71" s="9"/>
      <c r="K71" s="9"/>
      <c r="L71" s="107"/>
      <c r="M71" s="9"/>
      <c r="N71" s="9"/>
      <c r="O71" s="9"/>
      <c r="P71" s="10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0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8"/>
      <c r="C73" s="9"/>
      <c r="D73" s="9"/>
      <c r="E73" s="9"/>
      <c r="F73" s="9"/>
      <c r="G73" s="9"/>
      <c r="H73" s="114" t="s">
        <v>88</v>
      </c>
      <c r="I73" s="64"/>
      <c r="J73" s="64"/>
      <c r="K73" s="65"/>
      <c r="L73" s="9"/>
      <c r="M73" s="9"/>
      <c r="N73" s="9"/>
      <c r="O73" s="9"/>
      <c r="P73" s="10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8"/>
      <c r="C74" s="9"/>
      <c r="D74" s="9"/>
      <c r="E74" s="9"/>
      <c r="F74" s="9"/>
      <c r="G74" s="9"/>
      <c r="H74" s="69"/>
      <c r="I74" s="70"/>
      <c r="J74" s="70"/>
      <c r="K74" s="71"/>
      <c r="L74" s="9"/>
      <c r="M74" s="9"/>
      <c r="N74" s="9"/>
      <c r="O74" s="9"/>
      <c r="P74" s="10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"/>
      <c r="B75" s="8"/>
      <c r="C75" s="9"/>
      <c r="D75" s="9"/>
      <c r="E75" s="9"/>
      <c r="F75" s="9"/>
      <c r="G75" s="9"/>
      <c r="H75" s="115" t="s">
        <v>89</v>
      </c>
      <c r="I75" s="116"/>
      <c r="J75" s="115" t="s">
        <v>90</v>
      </c>
      <c r="K75" s="116"/>
      <c r="L75" s="9"/>
      <c r="M75" s="9"/>
      <c r="N75" s="9"/>
      <c r="O75" s="117"/>
      <c r="P75" s="33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0" customHeight="1">
      <c r="A76" s="1"/>
      <c r="B76" s="8"/>
      <c r="C76" s="9"/>
      <c r="D76" s="9"/>
      <c r="E76" s="9"/>
      <c r="F76" s="9"/>
      <c r="G76" s="9"/>
      <c r="H76" s="118">
        <f>G18-G51-N18-O51-G69</f>
        <v>0</v>
      </c>
      <c r="I76" s="65"/>
      <c r="J76" s="118">
        <f>H76*12</f>
        <v>0</v>
      </c>
      <c r="K76" s="65"/>
      <c r="L76" s="9"/>
      <c r="M76" s="9"/>
      <c r="N76" s="9"/>
      <c r="O76" s="117"/>
      <c r="P76" s="33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8"/>
      <c r="C77" s="9"/>
      <c r="D77" s="9"/>
      <c r="E77" s="9"/>
      <c r="F77" s="9"/>
      <c r="G77" s="9"/>
      <c r="H77" s="69"/>
      <c r="I77" s="71"/>
      <c r="J77" s="69"/>
      <c r="K77" s="71"/>
      <c r="L77" s="9"/>
      <c r="M77" s="9"/>
      <c r="N77" s="9"/>
      <c r="O77" s="117"/>
      <c r="P77" s="33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4.0" customHeight="1">
      <c r="A78" s="1"/>
      <c r="B78" s="8"/>
      <c r="C78" s="9"/>
      <c r="D78" s="9"/>
      <c r="E78" s="9"/>
      <c r="F78" s="9"/>
      <c r="G78" s="9"/>
      <c r="H78" s="115" t="s">
        <v>91</v>
      </c>
      <c r="I78" s="116"/>
      <c r="J78" s="119"/>
      <c r="K78" s="116"/>
      <c r="L78" s="9"/>
      <c r="M78" s="9"/>
      <c r="N78" s="9"/>
      <c r="O78" s="117"/>
      <c r="P78" s="33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4.0" customHeight="1">
      <c r="A79" s="1"/>
      <c r="B79" s="120"/>
      <c r="C79" s="121"/>
      <c r="D79" s="121"/>
      <c r="E79" s="121"/>
      <c r="F79" s="121"/>
      <c r="G79" s="121"/>
      <c r="H79" s="122"/>
      <c r="I79" s="123"/>
      <c r="J79" s="124"/>
      <c r="K79" s="123"/>
      <c r="L79" s="121"/>
      <c r="M79" s="121"/>
      <c r="N79" s="121"/>
      <c r="O79" s="125"/>
      <c r="P79" s="126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7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F38:H39"/>
    <mergeCell ref="K51:N51"/>
    <mergeCell ref="F56:H57"/>
    <mergeCell ref="H73:K74"/>
    <mergeCell ref="H75:I75"/>
    <mergeCell ref="J75:K75"/>
    <mergeCell ref="H76:I77"/>
    <mergeCell ref="J76:K77"/>
    <mergeCell ref="H78:I78"/>
    <mergeCell ref="J78:K78"/>
    <mergeCell ref="D2:O2"/>
    <mergeCell ref="F4:H4"/>
    <mergeCell ref="K4:O4"/>
    <mergeCell ref="D6:D18"/>
    <mergeCell ref="K18:M18"/>
    <mergeCell ref="D22:D69"/>
    <mergeCell ref="F23:H24"/>
  </mergeCells>
  <conditionalFormatting sqref="H76 J76 J78:J79">
    <cfRule type="cellIs" dxfId="0" priority="1" stopIfTrue="1" operator="greaterThan">
      <formula>0</formula>
    </cfRule>
  </conditionalFormatting>
  <dataValidations>
    <dataValidation type="list" allowBlank="1" showErrorMessage="1" sqref="M7:M16 M23:M50">
      <formula1>"monatlich,quartalsweise,halbjährlich,jährlich"</formula1>
    </dataValidation>
  </dataValidations>
  <printOptions/>
  <pageMargins bottom="0.787402" footer="0.0" header="0.0" left="0.7" right="0.7" top="0.787402"/>
  <pageSetup scale="31"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2025-05-15T20:52:53Z</dcterms:created>
</cp:coreProperties>
</file>